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F720A0D3-641B-4BD6-9EB1-3E9750DA51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0" i="2" l="1"/>
  <c r="L60" i="2" l="1"/>
  <c r="L79" i="2"/>
  <c r="L136" i="2"/>
  <c r="L156" i="2"/>
  <c r="L191" i="2"/>
  <c r="L207" i="2"/>
  <c r="L224" i="2"/>
  <c r="L243" i="2"/>
  <c r="L262" i="2"/>
  <c r="L298" i="2"/>
  <c r="L315" i="2"/>
  <c r="L335" i="2"/>
  <c r="L353" i="2"/>
  <c r="F97" i="2"/>
  <c r="F85" i="2"/>
  <c r="F59" i="2"/>
  <c r="F48" i="2"/>
  <c r="F30" i="2"/>
  <c r="G23" i="2"/>
  <c r="H23" i="2"/>
  <c r="I23" i="2"/>
  <c r="J23" i="2"/>
  <c r="F23" i="2"/>
  <c r="G368" i="2"/>
  <c r="H368" i="2"/>
  <c r="I368" i="2"/>
  <c r="J368" i="2"/>
  <c r="F368" i="2"/>
  <c r="G359" i="2"/>
  <c r="H359" i="2"/>
  <c r="I359" i="2"/>
  <c r="J359" i="2"/>
  <c r="F359" i="2"/>
  <c r="G352" i="2"/>
  <c r="H352" i="2"/>
  <c r="I352" i="2"/>
  <c r="J352" i="2"/>
  <c r="F352" i="2"/>
  <c r="G342" i="2"/>
  <c r="H342" i="2"/>
  <c r="I342" i="2"/>
  <c r="J342" i="2"/>
  <c r="F342" i="2"/>
  <c r="G334" i="2"/>
  <c r="H334" i="2"/>
  <c r="I334" i="2"/>
  <c r="J334" i="2"/>
  <c r="F334" i="2"/>
  <c r="G323" i="2"/>
  <c r="H323" i="2"/>
  <c r="I323" i="2"/>
  <c r="J323" i="2"/>
  <c r="F323" i="2"/>
  <c r="G314" i="2"/>
  <c r="H314" i="2"/>
  <c r="I314" i="2"/>
  <c r="J314" i="2"/>
  <c r="F314" i="2"/>
  <c r="G304" i="2"/>
  <c r="H304" i="2"/>
  <c r="I304" i="2"/>
  <c r="J304" i="2"/>
  <c r="F304" i="2"/>
  <c r="G288" i="2"/>
  <c r="H288" i="2"/>
  <c r="I288" i="2"/>
  <c r="J288" i="2"/>
  <c r="G297" i="2"/>
  <c r="G298" i="2" s="1"/>
  <c r="H297" i="2"/>
  <c r="I297" i="2"/>
  <c r="J297" i="2"/>
  <c r="F297" i="2"/>
  <c r="F288" i="2"/>
  <c r="G279" i="2"/>
  <c r="H279" i="2"/>
  <c r="I279" i="2"/>
  <c r="J279" i="2"/>
  <c r="F279" i="2"/>
  <c r="G269" i="2"/>
  <c r="H269" i="2"/>
  <c r="I269" i="2"/>
  <c r="J269" i="2"/>
  <c r="F269" i="2"/>
  <c r="G261" i="2"/>
  <c r="H261" i="2"/>
  <c r="I261" i="2"/>
  <c r="J261" i="2"/>
  <c r="F261" i="2"/>
  <c r="G250" i="2"/>
  <c r="H250" i="2"/>
  <c r="I250" i="2"/>
  <c r="J250" i="2"/>
  <c r="F250" i="2"/>
  <c r="G242" i="2"/>
  <c r="H242" i="2"/>
  <c r="I242" i="2"/>
  <c r="J242" i="2"/>
  <c r="F242" i="2"/>
  <c r="G230" i="2"/>
  <c r="H230" i="2"/>
  <c r="I230" i="2"/>
  <c r="J230" i="2"/>
  <c r="F230" i="2"/>
  <c r="G223" i="2"/>
  <c r="H223" i="2"/>
  <c r="I223" i="2"/>
  <c r="J223" i="2"/>
  <c r="F223" i="2"/>
  <c r="G213" i="2"/>
  <c r="H213" i="2"/>
  <c r="I213" i="2"/>
  <c r="J213" i="2"/>
  <c r="F213" i="2"/>
  <c r="G206" i="2"/>
  <c r="H206" i="2"/>
  <c r="I206" i="2"/>
  <c r="J206" i="2"/>
  <c r="F206" i="2"/>
  <c r="G197" i="2"/>
  <c r="H197" i="2"/>
  <c r="I197" i="2"/>
  <c r="J197" i="2"/>
  <c r="F197" i="2"/>
  <c r="G190" i="2"/>
  <c r="H190" i="2"/>
  <c r="I190" i="2"/>
  <c r="J190" i="2"/>
  <c r="F190" i="2"/>
  <c r="G180" i="2"/>
  <c r="H180" i="2"/>
  <c r="I180" i="2"/>
  <c r="J180" i="2"/>
  <c r="F180" i="2"/>
  <c r="G173" i="2"/>
  <c r="H173" i="2"/>
  <c r="I173" i="2"/>
  <c r="J173" i="2"/>
  <c r="F173" i="2"/>
  <c r="G163" i="2"/>
  <c r="H163" i="2"/>
  <c r="I163" i="2"/>
  <c r="J163" i="2"/>
  <c r="F163" i="2"/>
  <c r="G155" i="2"/>
  <c r="H155" i="2"/>
  <c r="I155" i="2"/>
  <c r="J155" i="2"/>
  <c r="F155" i="2"/>
  <c r="G144" i="2"/>
  <c r="H144" i="2"/>
  <c r="I144" i="2"/>
  <c r="J144" i="2"/>
  <c r="F144" i="2"/>
  <c r="G135" i="2"/>
  <c r="H135" i="2"/>
  <c r="I135" i="2"/>
  <c r="J135" i="2"/>
  <c r="F135" i="2"/>
  <c r="G124" i="2"/>
  <c r="H124" i="2"/>
  <c r="I124" i="2"/>
  <c r="J124" i="2"/>
  <c r="F124" i="2"/>
  <c r="G116" i="2"/>
  <c r="H116" i="2"/>
  <c r="I116" i="2"/>
  <c r="J116" i="2"/>
  <c r="F116" i="2"/>
  <c r="G105" i="2"/>
  <c r="H105" i="2"/>
  <c r="I105" i="2"/>
  <c r="J105" i="2"/>
  <c r="F105" i="2"/>
  <c r="G97" i="2"/>
  <c r="H97" i="2"/>
  <c r="I97" i="2"/>
  <c r="J97" i="2"/>
  <c r="G85" i="2"/>
  <c r="H85" i="2"/>
  <c r="I85" i="2"/>
  <c r="J85" i="2"/>
  <c r="G78" i="2"/>
  <c r="H78" i="2"/>
  <c r="I78" i="2"/>
  <c r="J78" i="2"/>
  <c r="F78" i="2"/>
  <c r="G67" i="2"/>
  <c r="H67" i="2"/>
  <c r="I67" i="2"/>
  <c r="J67" i="2"/>
  <c r="F67" i="2"/>
  <c r="G59" i="2"/>
  <c r="H59" i="2"/>
  <c r="I59" i="2"/>
  <c r="J59" i="2"/>
  <c r="G40" i="2"/>
  <c r="G48" i="2"/>
  <c r="H48" i="2"/>
  <c r="I48" i="2"/>
  <c r="J48" i="2"/>
  <c r="H40" i="2"/>
  <c r="I40" i="2"/>
  <c r="J40" i="2"/>
  <c r="G30" i="2"/>
  <c r="H30" i="2"/>
  <c r="I30" i="2"/>
  <c r="J30" i="2"/>
  <c r="F13" i="2"/>
  <c r="L369" i="2"/>
  <c r="L280" i="2"/>
  <c r="L174" i="2"/>
  <c r="L117" i="2"/>
  <c r="L98" i="2"/>
  <c r="L41" i="2"/>
  <c r="L24" i="2"/>
  <c r="G13" i="2"/>
  <c r="H13" i="2"/>
  <c r="I13" i="2"/>
  <c r="J13" i="2"/>
  <c r="F24" i="2" l="1"/>
  <c r="L370" i="2"/>
  <c r="J315" i="2"/>
  <c r="J353" i="2"/>
  <c r="H174" i="2"/>
  <c r="F79" i="2"/>
  <c r="F117" i="2"/>
  <c r="F156" i="2"/>
  <c r="F207" i="2"/>
  <c r="I224" i="2"/>
  <c r="F243" i="2"/>
  <c r="F280" i="2"/>
  <c r="I60" i="2"/>
  <c r="H156" i="2"/>
  <c r="F136" i="2"/>
  <c r="J191" i="2"/>
  <c r="I207" i="2"/>
  <c r="F224" i="2"/>
  <c r="G224" i="2"/>
  <c r="F262" i="2"/>
  <c r="I280" i="2"/>
  <c r="I369" i="2"/>
  <c r="G24" i="2"/>
  <c r="H60" i="2"/>
  <c r="J156" i="2"/>
  <c r="F191" i="2"/>
  <c r="H191" i="2"/>
  <c r="J207" i="2"/>
  <c r="H224" i="2"/>
  <c r="J280" i="2"/>
  <c r="G280" i="2"/>
  <c r="F298" i="2"/>
  <c r="F335" i="2"/>
  <c r="F369" i="2"/>
  <c r="J60" i="2"/>
  <c r="F174" i="2"/>
  <c r="I191" i="2"/>
  <c r="H207" i="2"/>
  <c r="J224" i="2"/>
  <c r="F315" i="2"/>
  <c r="F353" i="2"/>
  <c r="F60" i="2"/>
  <c r="F41" i="2"/>
  <c r="G60" i="2"/>
  <c r="H136" i="2"/>
  <c r="G174" i="2"/>
  <c r="J79" i="2"/>
  <c r="G136" i="2"/>
  <c r="G156" i="2"/>
  <c r="J262" i="2"/>
  <c r="J335" i="2"/>
  <c r="J369" i="2"/>
  <c r="I79" i="2"/>
  <c r="G191" i="2"/>
  <c r="J243" i="2"/>
  <c r="I262" i="2"/>
  <c r="I335" i="2"/>
  <c r="I353" i="2"/>
  <c r="H79" i="2"/>
  <c r="J174" i="2"/>
  <c r="G207" i="2"/>
  <c r="I243" i="2"/>
  <c r="H262" i="2"/>
  <c r="I315" i="2"/>
  <c r="H335" i="2"/>
  <c r="H353" i="2"/>
  <c r="H369" i="2"/>
  <c r="G79" i="2"/>
  <c r="J136" i="2"/>
  <c r="I174" i="2"/>
  <c r="H243" i="2"/>
  <c r="G262" i="2"/>
  <c r="J298" i="2"/>
  <c r="H298" i="2"/>
  <c r="H315" i="2"/>
  <c r="G353" i="2"/>
  <c r="G369" i="2"/>
  <c r="I136" i="2"/>
  <c r="I156" i="2"/>
  <c r="G243" i="2"/>
  <c r="H280" i="2"/>
  <c r="I298" i="2"/>
  <c r="G315" i="2"/>
  <c r="F98" i="2"/>
  <c r="J24" i="2"/>
  <c r="H24" i="2"/>
  <c r="G335" i="2"/>
  <c r="G98" i="2"/>
  <c r="G41" i="2"/>
  <c r="J117" i="2"/>
  <c r="G117" i="2"/>
  <c r="I24" i="2"/>
  <c r="H117" i="2"/>
  <c r="I117" i="2"/>
  <c r="J41" i="2"/>
  <c r="J98" i="2"/>
  <c r="H41" i="2"/>
  <c r="H98" i="2"/>
  <c r="I98" i="2"/>
  <c r="J370" i="2" l="1"/>
  <c r="G370" i="2"/>
  <c r="F370" i="2"/>
  <c r="H370" i="2"/>
  <c r="I41" i="2"/>
  <c r="I370" i="2" s="1"/>
</calcChain>
</file>

<file path=xl/sharedStrings.xml><?xml version="1.0" encoding="utf-8"?>
<sst xmlns="http://schemas.openxmlformats.org/spreadsheetml/2006/main" count="1303" uniqueCount="356">
  <si>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</si>
  <si>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</si>
  <si>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</si>
  <si>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</si>
  <si>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</si>
  <si>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</si>
  <si>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</si>
  <si>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</si>
  <si>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</si>
  <si>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</si>
  <si>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</si>
  <si>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</si>
  <si>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</si>
  <si>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</si>
  <si>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</si>
  <si>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</si>
  <si>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</si>
  <si>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</si>
  <si>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</si>
  <si>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</si>
  <si>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</si>
  <si>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</si>
  <si>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</si>
  <si>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</si>
  <si>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</t>
  </si>
  <si>
    <t>ТТК 1873/26</t>
  </si>
  <si>
    <t>Батон особый</t>
  </si>
  <si>
    <t>ТТК 1650/26</t>
  </si>
  <si>
    <t>Сырник с яблоком ПП</t>
  </si>
  <si>
    <t>ТТК 1889/26</t>
  </si>
  <si>
    <t>Слойка с малиной ПП</t>
  </si>
  <si>
    <t>напиток</t>
  </si>
  <si>
    <t>ТТК 1855/26</t>
  </si>
  <si>
    <t xml:space="preserve">Чай с сахаром </t>
  </si>
  <si>
    <t>фрукты</t>
  </si>
  <si>
    <t>ТТК 1923/26</t>
  </si>
  <si>
    <t xml:space="preserve">Яблоко </t>
  </si>
  <si>
    <t>Обед</t>
  </si>
  <si>
    <t>1 блюдо</t>
  </si>
  <si>
    <t>ТТК 1906-1/26</t>
  </si>
  <si>
    <t>Борщ со свежей капустой и картофелем (овощи ПП)</t>
  </si>
  <si>
    <t>ТТК 1916/26</t>
  </si>
  <si>
    <t xml:space="preserve">Зелень свежая </t>
  </si>
  <si>
    <t>ТТК 1904/26</t>
  </si>
  <si>
    <t>Фрикадельки</t>
  </si>
  <si>
    <t>ТТК 1830/26</t>
  </si>
  <si>
    <t>Сметана</t>
  </si>
  <si>
    <t>ТТК 1928/26</t>
  </si>
  <si>
    <t>Помидоры черри</t>
  </si>
  <si>
    <t>2 блюдо</t>
  </si>
  <si>
    <t>ТТК 1819-1/26</t>
  </si>
  <si>
    <t>Каша гречневая с филе индейки (овощи ПП)</t>
  </si>
  <si>
    <t>ТТК 1705/26</t>
  </si>
  <si>
    <t>Напиток "Мишутка"</t>
  </si>
  <si>
    <t>ТТК 1870/26</t>
  </si>
  <si>
    <t>Хлебцы "Докторские"</t>
  </si>
  <si>
    <t>ТТК 1874/26</t>
  </si>
  <si>
    <t>Гренки из пшеничного хлеба ПП</t>
  </si>
  <si>
    <t>ТТК 1930/26</t>
  </si>
  <si>
    <t xml:space="preserve">Огурец свежий </t>
  </si>
  <si>
    <t>ТТК 1814-1/26</t>
  </si>
  <si>
    <t>Паста "Школьная" с томатом (овощи ПП)</t>
  </si>
  <si>
    <t>ТТК 1706/26</t>
  </si>
  <si>
    <t xml:space="preserve">Напиток "Грушенька" </t>
  </si>
  <si>
    <t>фрукт</t>
  </si>
  <si>
    <t>ТТК 1828/26</t>
  </si>
  <si>
    <t xml:space="preserve">Груша </t>
  </si>
  <si>
    <t>ТТК 1761-1/26</t>
  </si>
  <si>
    <t>Суп-пюре из овощей (овощи ПП)</t>
  </si>
  <si>
    <t>ТТК 1902/26</t>
  </si>
  <si>
    <t>Говядина отварная ФК</t>
  </si>
  <si>
    <t>ТТК 1933/26</t>
  </si>
  <si>
    <t>Перец сладкий, нарезка</t>
  </si>
  <si>
    <t>Жаркое с говядиной (овощи ПП)</t>
  </si>
  <si>
    <t>ТТК 1737-50/26</t>
  </si>
  <si>
    <t>Компот из свежих яблок с ягодами (вит.50)</t>
  </si>
  <si>
    <t>ТТК 1871/26</t>
  </si>
  <si>
    <t xml:space="preserve">Хлеб столичный из ржано - пшеничной муки </t>
  </si>
  <si>
    <t>ТТК 1822/26</t>
  </si>
  <si>
    <t>Каша молочная рисовая с ягодами</t>
  </si>
  <si>
    <t>ТТК 1651/26</t>
  </si>
  <si>
    <t>Оладьи ПП</t>
  </si>
  <si>
    <t>ТТК 1907-1/26</t>
  </si>
  <si>
    <t>Рассольник "Ленинградский" (овощи ПП)</t>
  </si>
  <si>
    <t>ТТК 1919/26</t>
  </si>
  <si>
    <t xml:space="preserve">Овощное ассорти </t>
  </si>
  <si>
    <t>ТТК 1682/26</t>
  </si>
  <si>
    <t>Биточки "Чикен топ" ПП</t>
  </si>
  <si>
    <t>ТТК 1663/26</t>
  </si>
  <si>
    <t xml:space="preserve">Макаронные изделия </t>
  </si>
  <si>
    <t>ТТК 1707/26</t>
  </si>
  <si>
    <t xml:space="preserve">Напиток из плодов шиповника </t>
  </si>
  <si>
    <t>ТТК 1890/26</t>
  </si>
  <si>
    <t>Слойка с клубникой ПП</t>
  </si>
  <si>
    <t>ТТК 1685/26</t>
  </si>
  <si>
    <t>Котлеты "Деревенские" ПП</t>
  </si>
  <si>
    <t>Рагу овощное (овощи ПП)</t>
  </si>
  <si>
    <t>ТТК 1861/26</t>
  </si>
  <si>
    <t xml:space="preserve">Кофейный напиток </t>
  </si>
  <si>
    <t>ТТК 1886/26</t>
  </si>
  <si>
    <t>Маффин ванильный ПП</t>
  </si>
  <si>
    <t>ТТК 1754-1/26</t>
  </si>
  <si>
    <t>Щи из свежей капусты с картофелем (овощи ПП)</t>
  </si>
  <si>
    <t>ТТК 1793/26</t>
  </si>
  <si>
    <t>Котлета рыбная из трески ПП</t>
  </si>
  <si>
    <t>ТТК 1664/26</t>
  </si>
  <si>
    <t>Рис запеченный</t>
  </si>
  <si>
    <t>ТТК 1728/26</t>
  </si>
  <si>
    <t>Напиток лимонный с имбирем</t>
  </si>
  <si>
    <t>ТТК 1872/26</t>
  </si>
  <si>
    <t>Батон "Спорт -актив"</t>
  </si>
  <si>
    <t>ТТК 1932/26</t>
  </si>
  <si>
    <t>Огурцы по-деревенски</t>
  </si>
  <si>
    <t>ТТК 1684/26</t>
  </si>
  <si>
    <t>Шницель куриный ПП</t>
  </si>
  <si>
    <t>ТТК 1970/26</t>
  </si>
  <si>
    <t xml:space="preserve">Макароны с сыром </t>
  </si>
  <si>
    <t>ТТК 1708/26</t>
  </si>
  <si>
    <t xml:space="preserve">Напиток "Каркаде" </t>
  </si>
  <si>
    <t xml:space="preserve">хлеб </t>
  </si>
  <si>
    <t>ТТК 1765-1/26</t>
  </si>
  <si>
    <t>Суп "Шурпа" (овощи ПП)</t>
  </si>
  <si>
    <t>ТТК 1747/26</t>
  </si>
  <si>
    <t>Теплый компот с грушей и корицей</t>
  </si>
  <si>
    <t>ТТК 1667/26</t>
  </si>
  <si>
    <t>Булгур с маслом</t>
  </si>
  <si>
    <t>ТТК 1652/26</t>
  </si>
  <si>
    <t>Запеканка из творога  ПП</t>
  </si>
  <si>
    <t>ТТК 1866/26</t>
  </si>
  <si>
    <t>Горячий шоколад</t>
  </si>
  <si>
    <t>ТТК 1909-1/26</t>
  </si>
  <si>
    <t>Борщ "Кубанский" (овощи ПП)</t>
  </si>
  <si>
    <t>ТТК 1720/26</t>
  </si>
  <si>
    <t>Сок ягодный ПП</t>
  </si>
  <si>
    <t>ТТК 1787-1/26</t>
  </si>
  <si>
    <t>Салат "Зайчик" (овощи ПП)</t>
  </si>
  <si>
    <t>ТТК 1826/26</t>
  </si>
  <si>
    <t>Колбаса отварная</t>
  </si>
  <si>
    <t>ТТК 1869/26</t>
  </si>
  <si>
    <t>Чай чёрный с шиповником</t>
  </si>
  <si>
    <t>ТТК 1760-1/26</t>
  </si>
  <si>
    <t>Суп-пюре картофельный (овощи ПП)</t>
  </si>
  <si>
    <t>ТТК 1812-1/26</t>
  </si>
  <si>
    <t>Плов из индейки (овощи ПП)</t>
  </si>
  <si>
    <t>ТТК 1712-50/26</t>
  </si>
  <si>
    <t>Компот из свежих яблок (вит.50)</t>
  </si>
  <si>
    <t>ТТК 1699/26</t>
  </si>
  <si>
    <t>Каша молочная пшенная с яблоком</t>
  </si>
  <si>
    <t>ТТК 1899/26</t>
  </si>
  <si>
    <t>Блинчики ПП</t>
  </si>
  <si>
    <t>ТТК 1832/26</t>
  </si>
  <si>
    <t>Молоко сгущенное</t>
  </si>
  <si>
    <t>ТТК 1752-1/26</t>
  </si>
  <si>
    <t>Суп гороховый (овощи ПП)</t>
  </si>
  <si>
    <t>ТТК 1816-1/26</t>
  </si>
  <si>
    <t>Жаркое "Ассорти" с мясом (овощи ПП)</t>
  </si>
  <si>
    <t>ТТК 1733-50/26</t>
  </si>
  <si>
    <t>Компот из чернослива (вит.50)</t>
  </si>
  <si>
    <t>ТТК 1891/26</t>
  </si>
  <si>
    <t>Слойка с вишней ПП</t>
  </si>
  <si>
    <t>ТТК 1794/26</t>
  </si>
  <si>
    <t>Наггетсы рыбные ПП</t>
  </si>
  <si>
    <t>ТТК 1858/26</t>
  </si>
  <si>
    <t xml:space="preserve">Чай с лимоном </t>
  </si>
  <si>
    <t>ТТК 1901/26</t>
  </si>
  <si>
    <t>Маффин шоколадный ПП</t>
  </si>
  <si>
    <t>ТТК 1755-1/26</t>
  </si>
  <si>
    <t>Щи "Летние" (овощи ПП)</t>
  </si>
  <si>
    <t>ТТК 1773/26</t>
  </si>
  <si>
    <t>Салат из свежих огурцов с луком и маслом</t>
  </si>
  <si>
    <t>ТТК 1813/26</t>
  </si>
  <si>
    <t>Пельмени мясные</t>
  </si>
  <si>
    <t>ТТК 1743/26</t>
  </si>
  <si>
    <t>Напиток "Облепиховый"</t>
  </si>
  <si>
    <t>ТТК 1929/26</t>
  </si>
  <si>
    <t>Помидор свежий дольками</t>
  </si>
  <si>
    <t>ТТК 1681/26</t>
  </si>
  <si>
    <t>Котлета "Полтавская" ПП</t>
  </si>
  <si>
    <t>ТТК 1911-1/26</t>
  </si>
  <si>
    <t>Солянка "Домашняя" (овощи ПП)</t>
  </si>
  <si>
    <t>ТТК 1921-1/26</t>
  </si>
  <si>
    <t>Винегрет "Осенний" (овощи ПП)</t>
  </si>
  <si>
    <t>ТТК 1805/26</t>
  </si>
  <si>
    <t>Рыба, запеченная с томатом</t>
  </si>
  <si>
    <t>ТТК 1893/26</t>
  </si>
  <si>
    <t>Слойка с яблоком и корицей ПП</t>
  </si>
  <si>
    <t>ТТК 1863/26</t>
  </si>
  <si>
    <t>Чай чёрный с яблоком</t>
  </si>
  <si>
    <t>ТТК 1896/26</t>
  </si>
  <si>
    <t>Панкейки ПП</t>
  </si>
  <si>
    <t>ТТК 1691/26</t>
  </si>
  <si>
    <t>Сырники из творога  ПП</t>
  </si>
  <si>
    <t>ТТК 1854/26</t>
  </si>
  <si>
    <t xml:space="preserve">Чай чёрный со смородиной </t>
  </si>
  <si>
    <t>ТТК 1910-1/26</t>
  </si>
  <si>
    <t>Борщ "Домашний" (овощи ПП)</t>
  </si>
  <si>
    <t>ТТК 1802-1/26</t>
  </si>
  <si>
    <t>Плов из булгура с мясом (овощи ПП)</t>
  </si>
  <si>
    <t>ТТК 1709/26</t>
  </si>
  <si>
    <t xml:space="preserve">Напиток Витаминка </t>
  </si>
  <si>
    <t>ТТК 1821/26</t>
  </si>
  <si>
    <t xml:space="preserve">Сосиски отварные </t>
  </si>
  <si>
    <t>ТТК 1668/26</t>
  </si>
  <si>
    <t>Каша пшенная рассыпчатая</t>
  </si>
  <si>
    <t>ТТК 1746/26</t>
  </si>
  <si>
    <t xml:space="preserve">Тёплый компот из яблок и смородины </t>
  </si>
  <si>
    <t>ТТК 1762-1/26</t>
  </si>
  <si>
    <t>Суп-пюре с птицей (овощи ПП)</t>
  </si>
  <si>
    <t>ТТК 1688-1/26</t>
  </si>
  <si>
    <t>Голубцы "Ленивые" ПП (овощи ПП)</t>
  </si>
  <si>
    <t>ТТК 1710-50/26</t>
  </si>
  <si>
    <t xml:space="preserve">Компот из кураги (вит.50) </t>
  </si>
  <si>
    <t>ТТК 1885/26</t>
  </si>
  <si>
    <t>Блинчики с малиной ПП</t>
  </si>
  <si>
    <t>ТТК 1697/26</t>
  </si>
  <si>
    <t xml:space="preserve">Каша молочная из смеси зерновых хлопьев </t>
  </si>
  <si>
    <t>ТТК 1751-1/26</t>
  </si>
  <si>
    <t>Суп из овощей с фасолью (овощи ПП)</t>
  </si>
  <si>
    <t>ТТК 1686/26</t>
  </si>
  <si>
    <t>Биточки куриные ПП</t>
  </si>
  <si>
    <t>ТТК 1739/26</t>
  </si>
  <si>
    <t>Компот из свежих яблок с апельсином</t>
  </si>
  <si>
    <t>ТТК 1690/26</t>
  </si>
  <si>
    <t>Котлета рыбная из горбуши ПП</t>
  </si>
  <si>
    <t>ТТК 1884/26</t>
  </si>
  <si>
    <t>Блины с вишней ПП</t>
  </si>
  <si>
    <t>ТТК 1756-1/26</t>
  </si>
  <si>
    <t>Щи "Крестьянские" (овощи ПП)</t>
  </si>
  <si>
    <t>ТТК 1811-1/26</t>
  </si>
  <si>
    <t>Поджарка из филе индейки (овощи ПП)</t>
  </si>
  <si>
    <t>ТТК1672/26</t>
  </si>
  <si>
    <t xml:space="preserve">Каша гречневая рассыпчатая </t>
  </si>
  <si>
    <t>ТТК 1716-50/26</t>
  </si>
  <si>
    <t xml:space="preserve">Компот фруктово-ягодный (вит.50) </t>
  </si>
  <si>
    <t>ТТК 1796/26</t>
  </si>
  <si>
    <t>Бифштекс ПП</t>
  </si>
  <si>
    <t>ТТК 1766-1/26</t>
  </si>
  <si>
    <t>Суп "Лагман" (овощи ПП)</t>
  </si>
  <si>
    <t>ТТК 1920/26</t>
  </si>
  <si>
    <t>Квашеная капуста с маслом и зеленым луком</t>
  </si>
  <si>
    <t>ТТК 1800-1/26</t>
  </si>
  <si>
    <t>Запеканка рисовая  с мясом (овощи ПП)</t>
  </si>
  <si>
    <t>ТТК 1888/26</t>
  </si>
  <si>
    <t>Кекс шоколадный ПП</t>
  </si>
  <si>
    <t>ТТК 1865/26</t>
  </si>
  <si>
    <t>Черный чай с имбирем</t>
  </si>
  <si>
    <t>ТТК 1908-1/26</t>
  </si>
  <si>
    <t>Свекольник (овощи ПП)</t>
  </si>
  <si>
    <t>ТТК 1795/26</t>
  </si>
  <si>
    <t>Котлета куриная ПП</t>
  </si>
  <si>
    <t>Сок ПП</t>
  </si>
  <si>
    <t>ТТК 1789/26</t>
  </si>
  <si>
    <t>Салат "Ветерок"</t>
  </si>
  <si>
    <t>ТТК 1554-1/26</t>
  </si>
  <si>
    <t>Паста с филе индейки в сливочном соусе (овощи ПП)</t>
  </si>
  <si>
    <t>ТТК 1730-50/26</t>
  </si>
  <si>
    <t>Компот из свежих груш (вит.50)</t>
  </si>
  <si>
    <t>ТТК 1759-1/26</t>
  </si>
  <si>
    <t>Суп-пюре с тыквой (овощи ПП)</t>
  </si>
  <si>
    <t>ТТК 1809/26</t>
  </si>
  <si>
    <t>Рыба, запеченная с сыром и сметаной</t>
  </si>
  <si>
    <t>ТТК 1669/26</t>
  </si>
  <si>
    <t>Пюре гороховое</t>
  </si>
  <si>
    <t>ТТК 1741-50/26</t>
  </si>
  <si>
    <t>Компот "Фруктовый сад" (вит.50)</t>
  </si>
  <si>
    <t>ТТК 1654/26</t>
  </si>
  <si>
    <t>Каша гречневая молочная</t>
  </si>
  <si>
    <t>ТТК 1883/26</t>
  </si>
  <si>
    <t>Блинчики с клубникой ПП</t>
  </si>
  <si>
    <t>ТТК 1758-1/26</t>
  </si>
  <si>
    <t>Суп-лапша с томатом (овощи ПП)</t>
  </si>
  <si>
    <t>ТТК 1934/26</t>
  </si>
  <si>
    <t xml:space="preserve">Салат "Весенний" </t>
  </si>
  <si>
    <t>ТТК 1820-1/26</t>
  </si>
  <si>
    <t>Запеканка картофельная с мясом (овощи ПП)</t>
  </si>
  <si>
    <t>ТТК 1714-50/26</t>
  </si>
  <si>
    <t xml:space="preserve">Напиток из смеси сухофруктов (вит.50) </t>
  </si>
  <si>
    <t>ТТК 1779-1/26</t>
  </si>
  <si>
    <t>ТТК 1678-1/26</t>
  </si>
  <si>
    <t xml:space="preserve">Котлета "Волжская" </t>
  </si>
  <si>
    <t>ТТК 1753-1/26</t>
  </si>
  <si>
    <t>Щи с фасолью (овощи ПП)</t>
  </si>
  <si>
    <t>ТТК 1772/26</t>
  </si>
  <si>
    <t>Салат из свежих огурцов со сметаной</t>
  </si>
  <si>
    <t>ТТК 1687/26</t>
  </si>
  <si>
    <t>Котлеты "Белорусские" ПП</t>
  </si>
  <si>
    <t>ТТК 1735/26</t>
  </si>
  <si>
    <t>Компот из свежих апельсин</t>
  </si>
  <si>
    <t>ТТК 1683/26</t>
  </si>
  <si>
    <t>Ромштекс ПП</t>
  </si>
  <si>
    <t>ТТК 1676/26</t>
  </si>
  <si>
    <t xml:space="preserve">Рис припущенный </t>
  </si>
  <si>
    <t>ТТК 1763-1/26</t>
  </si>
  <si>
    <t>Солянка "Праздничная" (овощи ПП)</t>
  </si>
  <si>
    <t>ТТК 1927/26</t>
  </si>
  <si>
    <t>Квашеная капуста с маслом и зеленью</t>
  </si>
  <si>
    <t>ТТК 1801-1/26</t>
  </si>
  <si>
    <t>Макароны с птицей (овощи ПП)</t>
  </si>
  <si>
    <t>ТТК 1894/26</t>
  </si>
  <si>
    <t>Сдоба с маком ПП</t>
  </si>
  <si>
    <t>Итого за день:</t>
  </si>
  <si>
    <t>итого</t>
  </si>
  <si>
    <t>Среднее значение за период:</t>
  </si>
  <si>
    <t>горячее блюдо</t>
  </si>
  <si>
    <t>мучное изделие</t>
  </si>
  <si>
    <t>ТТК 1775-1-1/26</t>
  </si>
  <si>
    <t xml:space="preserve">Салат из свежих огурцов с картофелем (овощи ПП) </t>
  </si>
  <si>
    <t>Салат "Сытный" (овощи ПП)</t>
  </si>
  <si>
    <t>ТТК 1856/26</t>
  </si>
  <si>
    <t xml:space="preserve">Чай с молоком сгущенным </t>
  </si>
  <si>
    <t>ТТК 1817-1/26</t>
  </si>
  <si>
    <t>Гуляш из филе индейки (овощи ПП)</t>
  </si>
  <si>
    <t>ТТК 1788-1/26</t>
  </si>
  <si>
    <t>Салат "Деревенский" (овощи ПП)</t>
  </si>
  <si>
    <t>ТТК 1673/26</t>
  </si>
  <si>
    <t xml:space="preserve">Каша перловая рассыпчатая </t>
  </si>
  <si>
    <t>ТТК 1857/26</t>
  </si>
  <si>
    <t>соусы, топпинги</t>
  </si>
  <si>
    <t>ТТК 1783-1/26</t>
  </si>
  <si>
    <t>Салат "Пестрый" (овощи ПП)</t>
  </si>
  <si>
    <t>ТТК 1970-1/26</t>
  </si>
  <si>
    <t>Макароны с сыром (Пошехонский)</t>
  </si>
  <si>
    <t>ТТК 1834-1/26</t>
  </si>
  <si>
    <t>Соус томатный (овощи ПП)</t>
  </si>
  <si>
    <t>ТТК 1895/26</t>
  </si>
  <si>
    <t>Завитушка с корицей ПП</t>
  </si>
  <si>
    <t>закуска</t>
  </si>
  <si>
    <t>Сыр порционно</t>
  </si>
  <si>
    <t>ТТК 1694/26</t>
  </si>
  <si>
    <t>ТТК 1807-2/26</t>
  </si>
  <si>
    <t>Чай с молоком</t>
  </si>
  <si>
    <t>Апельсин</t>
  </si>
  <si>
    <t>ТТК 1829/26</t>
  </si>
  <si>
    <t>ТТК 1672/26</t>
  </si>
  <si>
    <t>Слойка с яблоком ПП</t>
  </si>
  <si>
    <t>ТТК 1892/26</t>
  </si>
  <si>
    <t>ТТК 1823/26</t>
  </si>
  <si>
    <t>Маффин красный бархат ПП</t>
  </si>
  <si>
    <t>ТТК 1900/26</t>
  </si>
  <si>
    <t>Масло сливочное</t>
  </si>
  <si>
    <t>ТТК 1833/26</t>
  </si>
  <si>
    <t>Мандарин</t>
  </si>
  <si>
    <t>ТТК 1657-2/26</t>
  </si>
  <si>
    <t>ТТК 1661/26</t>
  </si>
  <si>
    <t>ТТК 1949/26</t>
  </si>
  <si>
    <t>ТТК 1827/26</t>
  </si>
  <si>
    <t>Каша молочная пшенная</t>
  </si>
  <si>
    <t>ТТК 1696/26</t>
  </si>
  <si>
    <t>Слойка с яблоком</t>
  </si>
  <si>
    <t xml:space="preserve">Сметана </t>
  </si>
  <si>
    <t>Чай черный с облипихой</t>
  </si>
  <si>
    <t>ТТК 1745/26</t>
  </si>
  <si>
    <t>Каша молочная пшеничная</t>
  </si>
  <si>
    <t>директор МБОУ СОШ №45</t>
  </si>
  <si>
    <t>Шинкаренко Н.А.</t>
  </si>
  <si>
    <t>МБОУ СОШ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</si>
</sst>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name val="Arial"/>
      <family val="2"/>
    </font>
    <font>
      <sz val="11"/>
      <color indexed="8"/>
      <name val="Calibri"/>
    </font>
    <font>
      <sz val="11"/>
      <color rgb="FF000000"/>
      <name val="Calibri"/>
    </font>
    <font>
      <sz val="9"/>
      <name val="Arial"/>
      <family val="2"/>
      <charset val="204"/>
    </font>
    <font>
      <b/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8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4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/>
    </xf>
    <xf numFmtId="1" fontId="12" fillId="0" borderId="1" xfId="1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/>
    </xf>
    <xf numFmtId="0" fontId="11" fillId="0" borderId="1" xfId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9" fillId="0" borderId="1" xfId="1" applyBorder="1" applyAlignment="1">
      <alignment horizontal="left"/>
    </xf>
    <xf numFmtId="0" fontId="16" fillId="0" borderId="1" xfId="1" applyFont="1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2" fontId="15" fillId="0" borderId="4" xfId="0" applyNumberFormat="1" applyFont="1" applyBorder="1" applyAlignment="1">
      <alignment horizontal="right"/>
    </xf>
    <xf numFmtId="0" fontId="14" fillId="0" borderId="1" xfId="0" applyFont="1" applyBorder="1" applyAlignment="1" applyProtection="1">
      <alignment horizontal="right"/>
      <protection locked="0"/>
    </xf>
    <xf numFmtId="2" fontId="12" fillId="0" borderId="1" xfId="1" applyNumberFormat="1" applyFont="1" applyBorder="1" applyAlignment="1">
      <alignment horizontal="right" vertical="center" wrapText="1"/>
    </xf>
    <xf numFmtId="0" fontId="10" fillId="2" borderId="1" xfId="0" applyFont="1" applyFill="1" applyBorder="1" applyAlignment="1">
      <alignment horizontal="left" wrapText="1"/>
    </xf>
    <xf numFmtId="1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right"/>
    </xf>
    <xf numFmtId="0" fontId="10" fillId="2" borderId="1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vertical="top" wrapText="1"/>
    </xf>
    <xf numFmtId="2" fontId="15" fillId="3" borderId="1" xfId="0" applyNumberFormat="1" applyFont="1" applyFill="1" applyBorder="1" applyAlignment="1">
      <alignment horizontal="right" vertical="top" wrapText="1"/>
    </xf>
    <xf numFmtId="0" fontId="2" fillId="3" borderId="1" xfId="0" applyFont="1" applyFill="1" applyBorder="1" applyProtection="1">
      <protection locked="0"/>
    </xf>
    <xf numFmtId="1" fontId="2" fillId="3" borderId="2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15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8" fillId="2" borderId="1" xfId="0" applyFont="1" applyFill="1" applyBorder="1" applyAlignment="1">
      <alignment horizontal="left" wrapText="1"/>
    </xf>
    <xf numFmtId="0" fontId="18" fillId="0" borderId="1" xfId="0" applyFont="1" applyBorder="1" applyAlignment="1">
      <alignment horizontal="left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13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3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0"/>
  <sheetViews>
    <sheetView tabSelected="1" workbookViewId="0">
      <selection activeCell="M11" sqref="M11"/>
    </sheetView>
  </sheetViews>
  <sheetFormatPr defaultColWidth="8.88671875" defaultRowHeight="14.4" x14ac:dyDescent="0.3"/>
  <cols>
    <col min="1" max="2" width="8.88671875" style="34"/>
    <col min="3" max="3" width="12.109375" customWidth="1"/>
    <col min="4" max="4" width="16.88671875" customWidth="1"/>
    <col min="5" max="5" width="36.5546875" customWidth="1"/>
    <col min="6" max="6" width="9.88671875" customWidth="1"/>
    <col min="7" max="10" width="15.109375" customWidth="1"/>
    <col min="11" max="11" width="15.6640625" customWidth="1"/>
  </cols>
  <sheetData>
    <row r="1" spans="1:12" s="2" customFormat="1" x14ac:dyDescent="0.3">
      <c r="A1" s="17" t="s">
        <v>0</v>
      </c>
      <c r="B1" s="17"/>
      <c r="C1" s="40" t="s">
        <v>355</v>
      </c>
      <c r="D1" s="41"/>
      <c r="E1" s="41"/>
      <c r="F1" s="3" t="s">
        <v>1</v>
      </c>
      <c r="G1" s="2" t="s">
        <v>2</v>
      </c>
      <c r="H1" s="37" t="s">
        <v>353</v>
      </c>
      <c r="I1" s="37"/>
      <c r="J1" s="37"/>
      <c r="K1" s="37"/>
    </row>
    <row r="2" spans="1:12" s="2" customFormat="1" ht="17.399999999999999" x14ac:dyDescent="0.25">
      <c r="A2" s="4" t="s">
        <v>3</v>
      </c>
      <c r="B2" s="17"/>
      <c r="D2" s="1"/>
      <c r="G2" s="2" t="s">
        <v>4</v>
      </c>
      <c r="H2" s="37" t="s">
        <v>354</v>
      </c>
      <c r="I2" s="37"/>
      <c r="J2" s="37"/>
      <c r="K2" s="37"/>
    </row>
    <row r="3" spans="1:12" s="2" customFormat="1" ht="17.25" customHeight="1" x14ac:dyDescent="0.25">
      <c r="A3" s="5" t="s">
        <v>5</v>
      </c>
      <c r="B3" s="17"/>
      <c r="D3" s="6"/>
      <c r="E3" s="30" t="s">
        <v>6</v>
      </c>
      <c r="G3" s="2" t="s">
        <v>7</v>
      </c>
      <c r="H3" s="31">
        <v>5</v>
      </c>
      <c r="I3" s="31">
        <v>11</v>
      </c>
      <c r="J3" s="32">
        <v>2025</v>
      </c>
      <c r="K3" s="17"/>
    </row>
    <row r="4" spans="1:12" s="2" customFormat="1" ht="13.2" x14ac:dyDescent="0.25">
      <c r="A4" s="17"/>
      <c r="B4" s="17"/>
      <c r="D4" s="5"/>
      <c r="H4" s="7" t="s">
        <v>8</v>
      </c>
      <c r="I4" s="7" t="s">
        <v>9</v>
      </c>
      <c r="J4" s="7" t="s">
        <v>10</v>
      </c>
      <c r="K4" s="17"/>
    </row>
    <row r="5" spans="1:12" s="2" customFormat="1" ht="36.75" customHeight="1" x14ac:dyDescent="0.25">
      <c r="A5" s="9" t="s">
        <v>11</v>
      </c>
      <c r="B5" s="9" t="s">
        <v>12</v>
      </c>
      <c r="C5" s="10" t="s">
        <v>13</v>
      </c>
      <c r="D5" s="10" t="s">
        <v>14</v>
      </c>
      <c r="E5" s="10" t="s">
        <v>15</v>
      </c>
      <c r="F5" s="10" t="s">
        <v>16</v>
      </c>
      <c r="G5" s="10" t="s">
        <v>17</v>
      </c>
      <c r="H5" s="10" t="s">
        <v>18</v>
      </c>
      <c r="I5" s="10" t="s">
        <v>19</v>
      </c>
      <c r="J5" s="10" t="s">
        <v>20</v>
      </c>
      <c r="K5" s="10" t="s">
        <v>21</v>
      </c>
      <c r="L5" s="10" t="s">
        <v>22</v>
      </c>
    </row>
    <row r="6" spans="1:12" x14ac:dyDescent="0.3">
      <c r="A6" s="18">
        <v>1</v>
      </c>
      <c r="B6" s="18">
        <v>1</v>
      </c>
      <c r="C6" s="13" t="s">
        <v>23</v>
      </c>
      <c r="D6" s="11" t="s">
        <v>303</v>
      </c>
      <c r="E6" s="24" t="s">
        <v>28</v>
      </c>
      <c r="F6" s="25">
        <v>90</v>
      </c>
      <c r="G6" s="26">
        <v>9.99</v>
      </c>
      <c r="H6" s="26">
        <v>5.22</v>
      </c>
      <c r="I6" s="26">
        <v>10.25</v>
      </c>
      <c r="J6" s="26">
        <v>170.1</v>
      </c>
      <c r="K6" s="27" t="s">
        <v>27</v>
      </c>
      <c r="L6" s="26"/>
    </row>
    <row r="7" spans="1:12" x14ac:dyDescent="0.3">
      <c r="A7" s="18"/>
      <c r="B7" s="18"/>
      <c r="C7" s="13" t="s">
        <v>23</v>
      </c>
      <c r="D7" s="13" t="s">
        <v>326</v>
      </c>
      <c r="E7" s="24" t="s">
        <v>327</v>
      </c>
      <c r="F7" s="25">
        <v>10</v>
      </c>
      <c r="G7" s="26">
        <v>2.2400000000000002</v>
      </c>
      <c r="H7" s="26">
        <v>2.2999999999999998</v>
      </c>
      <c r="I7" s="26">
        <v>0</v>
      </c>
      <c r="J7" s="26">
        <v>29.64</v>
      </c>
      <c r="K7" s="27" t="s">
        <v>328</v>
      </c>
      <c r="L7" s="26"/>
    </row>
    <row r="8" spans="1:12" x14ac:dyDescent="0.3">
      <c r="A8" s="18"/>
      <c r="B8" s="18"/>
      <c r="C8" s="13" t="s">
        <v>23</v>
      </c>
      <c r="D8" s="13" t="s">
        <v>303</v>
      </c>
      <c r="E8" s="24" t="s">
        <v>151</v>
      </c>
      <c r="F8" s="25">
        <v>10</v>
      </c>
      <c r="G8" s="26">
        <v>0.72</v>
      </c>
      <c r="H8" s="26">
        <v>0.85</v>
      </c>
      <c r="I8" s="26">
        <v>5.55</v>
      </c>
      <c r="J8" s="26">
        <v>31.74</v>
      </c>
      <c r="K8" s="27" t="s">
        <v>150</v>
      </c>
      <c r="L8" s="26"/>
    </row>
    <row r="9" spans="1:12" x14ac:dyDescent="0.3">
      <c r="A9" s="18"/>
      <c r="B9" s="18"/>
      <c r="C9" s="13" t="s">
        <v>23</v>
      </c>
      <c r="D9" s="12" t="s">
        <v>31</v>
      </c>
      <c r="E9" s="24" t="s">
        <v>33</v>
      </c>
      <c r="F9" s="25">
        <v>200</v>
      </c>
      <c r="G9" s="26">
        <v>0.19</v>
      </c>
      <c r="H9" s="26">
        <v>0.04</v>
      </c>
      <c r="I9" s="26">
        <v>9.2200000000000006</v>
      </c>
      <c r="J9" s="26">
        <v>36</v>
      </c>
      <c r="K9" s="27" t="s">
        <v>32</v>
      </c>
      <c r="L9" s="26"/>
    </row>
    <row r="10" spans="1:12" x14ac:dyDescent="0.3">
      <c r="A10" s="18"/>
      <c r="B10" s="18"/>
      <c r="C10" s="13" t="s">
        <v>23</v>
      </c>
      <c r="D10" s="13" t="s">
        <v>304</v>
      </c>
      <c r="E10" s="24" t="s">
        <v>325</v>
      </c>
      <c r="F10" s="25">
        <v>75</v>
      </c>
      <c r="G10" s="26">
        <v>1.37</v>
      </c>
      <c r="H10" s="26">
        <v>9.61</v>
      </c>
      <c r="I10" s="26">
        <v>19</v>
      </c>
      <c r="J10" s="26">
        <v>126.1</v>
      </c>
      <c r="K10" s="27" t="s">
        <v>324</v>
      </c>
      <c r="L10" s="26"/>
    </row>
    <row r="11" spans="1:12" ht="28.8" x14ac:dyDescent="0.3">
      <c r="A11" s="18"/>
      <c r="B11" s="18"/>
      <c r="C11" s="13" t="s">
        <v>23</v>
      </c>
      <c r="D11" s="13" t="s">
        <v>119</v>
      </c>
      <c r="E11" s="24" t="s">
        <v>77</v>
      </c>
      <c r="F11" s="25">
        <v>50</v>
      </c>
      <c r="G11" s="26">
        <v>3.34</v>
      </c>
      <c r="H11" s="26">
        <v>0.5</v>
      </c>
      <c r="I11" s="26">
        <v>22.06</v>
      </c>
      <c r="J11" s="26">
        <v>108</v>
      </c>
      <c r="K11" s="27" t="s">
        <v>76</v>
      </c>
      <c r="L11" s="26"/>
    </row>
    <row r="12" spans="1:12" x14ac:dyDescent="0.3">
      <c r="A12" s="18"/>
      <c r="B12" s="18"/>
      <c r="C12" s="13" t="s">
        <v>23</v>
      </c>
      <c r="D12" s="11" t="s">
        <v>34</v>
      </c>
      <c r="E12" s="24" t="s">
        <v>36</v>
      </c>
      <c r="F12" s="25">
        <v>120</v>
      </c>
      <c r="G12" s="26">
        <v>1.1499999999999999</v>
      </c>
      <c r="H12" s="26">
        <v>0.48</v>
      </c>
      <c r="I12" s="26">
        <v>13.92</v>
      </c>
      <c r="J12" s="26">
        <v>58.42</v>
      </c>
      <c r="K12" s="27" t="s">
        <v>35</v>
      </c>
      <c r="L12" s="26"/>
    </row>
    <row r="13" spans="1:12" ht="14.25" customHeight="1" x14ac:dyDescent="0.3">
      <c r="A13" s="18"/>
      <c r="B13" s="18"/>
      <c r="C13" s="15"/>
      <c r="D13" s="22" t="s">
        <v>301</v>
      </c>
      <c r="E13" s="16"/>
      <c r="F13" s="23">
        <f>SUM(F6:F12)</f>
        <v>555</v>
      </c>
      <c r="G13" s="23">
        <f t="shared" ref="G13:J13" si="0">SUM(G6:G12)</f>
        <v>19</v>
      </c>
      <c r="H13" s="23">
        <f t="shared" si="0"/>
        <v>18.999999999999996</v>
      </c>
      <c r="I13" s="23">
        <f t="shared" si="0"/>
        <v>80</v>
      </c>
      <c r="J13" s="23">
        <f t="shared" si="0"/>
        <v>560</v>
      </c>
      <c r="K13" s="8"/>
      <c r="L13" s="23">
        <v>172</v>
      </c>
    </row>
    <row r="14" spans="1:12" ht="28.8" x14ac:dyDescent="0.3">
      <c r="A14" s="18">
        <v>1</v>
      </c>
      <c r="B14" s="18">
        <v>1</v>
      </c>
      <c r="C14" s="13" t="s">
        <v>37</v>
      </c>
      <c r="D14" s="11" t="s">
        <v>38</v>
      </c>
      <c r="E14" s="24" t="s">
        <v>40</v>
      </c>
      <c r="F14" s="25">
        <v>250</v>
      </c>
      <c r="G14" s="26">
        <v>2.08</v>
      </c>
      <c r="H14" s="26">
        <v>3.8</v>
      </c>
      <c r="I14" s="26">
        <v>13.34</v>
      </c>
      <c r="J14" s="26">
        <v>95.9</v>
      </c>
      <c r="K14" s="27" t="s">
        <v>39</v>
      </c>
      <c r="L14" s="26"/>
    </row>
    <row r="15" spans="1:12" x14ac:dyDescent="0.3">
      <c r="A15" s="18"/>
      <c r="B15" s="18"/>
      <c r="C15" s="13" t="s">
        <v>37</v>
      </c>
      <c r="D15" s="11" t="s">
        <v>38</v>
      </c>
      <c r="E15" s="24" t="s">
        <v>42</v>
      </c>
      <c r="F15" s="25">
        <v>2</v>
      </c>
      <c r="G15" s="26">
        <v>0.06</v>
      </c>
      <c r="H15" s="26">
        <v>0.01</v>
      </c>
      <c r="I15" s="26">
        <v>0.17</v>
      </c>
      <c r="J15" s="26">
        <v>0.99</v>
      </c>
      <c r="K15" s="27" t="s">
        <v>41</v>
      </c>
      <c r="L15" s="26"/>
    </row>
    <row r="16" spans="1:12" x14ac:dyDescent="0.3">
      <c r="A16" s="18"/>
      <c r="B16" s="18"/>
      <c r="C16" s="13" t="s">
        <v>37</v>
      </c>
      <c r="D16" s="11" t="s">
        <v>38</v>
      </c>
      <c r="E16" s="24" t="s">
        <v>44</v>
      </c>
      <c r="F16" s="25">
        <v>22</v>
      </c>
      <c r="G16" s="26">
        <v>4.62</v>
      </c>
      <c r="H16" s="26">
        <v>3.71</v>
      </c>
      <c r="I16" s="26">
        <v>0.18</v>
      </c>
      <c r="J16" s="26">
        <v>52.6</v>
      </c>
      <c r="K16" s="27" t="s">
        <v>43</v>
      </c>
      <c r="L16" s="26"/>
    </row>
    <row r="17" spans="1:12" x14ac:dyDescent="0.3">
      <c r="A17" s="18"/>
      <c r="B17" s="18"/>
      <c r="C17" s="13" t="s">
        <v>37</v>
      </c>
      <c r="D17" s="11" t="s">
        <v>38</v>
      </c>
      <c r="E17" s="24" t="s">
        <v>46</v>
      </c>
      <c r="F17" s="25">
        <v>30</v>
      </c>
      <c r="G17" s="26">
        <v>0.73</v>
      </c>
      <c r="H17" s="26">
        <v>3.96</v>
      </c>
      <c r="I17" s="26">
        <v>0.98</v>
      </c>
      <c r="J17" s="26">
        <v>43.03</v>
      </c>
      <c r="K17" s="27" t="s">
        <v>45</v>
      </c>
      <c r="L17" s="26"/>
    </row>
    <row r="18" spans="1:12" x14ac:dyDescent="0.3">
      <c r="A18" s="18"/>
      <c r="B18" s="18"/>
      <c r="C18" s="13" t="s">
        <v>37</v>
      </c>
      <c r="D18" s="11" t="s">
        <v>49</v>
      </c>
      <c r="E18" s="24" t="s">
        <v>48</v>
      </c>
      <c r="F18" s="25">
        <v>80</v>
      </c>
      <c r="G18" s="26">
        <v>0.7</v>
      </c>
      <c r="H18" s="26">
        <v>0.16</v>
      </c>
      <c r="I18" s="26">
        <v>3.14</v>
      </c>
      <c r="J18" s="26">
        <v>16.8</v>
      </c>
      <c r="K18" s="27" t="s">
        <v>47</v>
      </c>
      <c r="L18" s="26"/>
    </row>
    <row r="19" spans="1:12" ht="28.8" x14ac:dyDescent="0.3">
      <c r="A19" s="18"/>
      <c r="B19" s="18"/>
      <c r="C19" s="13" t="s">
        <v>37</v>
      </c>
      <c r="D19" s="11" t="s">
        <v>49</v>
      </c>
      <c r="E19" s="24" t="s">
        <v>51</v>
      </c>
      <c r="F19" s="25">
        <v>250</v>
      </c>
      <c r="G19" s="26">
        <v>15.2</v>
      </c>
      <c r="H19" s="26">
        <v>15.6</v>
      </c>
      <c r="I19" s="26">
        <v>62.72</v>
      </c>
      <c r="J19" s="26">
        <v>453.35</v>
      </c>
      <c r="K19" s="27" t="s">
        <v>50</v>
      </c>
      <c r="L19" s="26"/>
    </row>
    <row r="20" spans="1:12" x14ac:dyDescent="0.3">
      <c r="A20" s="18"/>
      <c r="B20" s="18"/>
      <c r="C20" s="13" t="s">
        <v>37</v>
      </c>
      <c r="D20" s="11" t="s">
        <v>31</v>
      </c>
      <c r="E20" s="24" t="s">
        <v>53</v>
      </c>
      <c r="F20" s="25">
        <v>200</v>
      </c>
      <c r="G20" s="26">
        <v>0.53</v>
      </c>
      <c r="H20" s="26">
        <v>0.11</v>
      </c>
      <c r="I20" s="26">
        <v>14.63</v>
      </c>
      <c r="J20" s="26">
        <v>59.86</v>
      </c>
      <c r="K20" s="27" t="s">
        <v>52</v>
      </c>
      <c r="L20" s="26"/>
    </row>
    <row r="21" spans="1:12" x14ac:dyDescent="0.3">
      <c r="A21" s="18"/>
      <c r="B21" s="18"/>
      <c r="C21" s="13" t="s">
        <v>37</v>
      </c>
      <c r="D21" s="11" t="s">
        <v>24</v>
      </c>
      <c r="E21" s="24" t="s">
        <v>55</v>
      </c>
      <c r="F21" s="25">
        <v>20</v>
      </c>
      <c r="G21" s="26">
        <v>1.64</v>
      </c>
      <c r="H21" s="26">
        <v>0.52</v>
      </c>
      <c r="I21" s="26">
        <v>9.26</v>
      </c>
      <c r="J21" s="26">
        <v>48.28</v>
      </c>
      <c r="K21" s="27" t="s">
        <v>54</v>
      </c>
      <c r="L21" s="26"/>
    </row>
    <row r="22" spans="1:12" x14ac:dyDescent="0.3">
      <c r="A22" s="18"/>
      <c r="B22" s="18"/>
      <c r="C22" s="13" t="s">
        <v>37</v>
      </c>
      <c r="D22" s="11" t="s">
        <v>24</v>
      </c>
      <c r="E22" s="24" t="s">
        <v>57</v>
      </c>
      <c r="F22" s="25">
        <v>20</v>
      </c>
      <c r="G22" s="26">
        <v>1.44</v>
      </c>
      <c r="H22" s="26">
        <v>0.17</v>
      </c>
      <c r="I22" s="26">
        <v>10.14</v>
      </c>
      <c r="J22" s="26">
        <v>49.2</v>
      </c>
      <c r="K22" s="27" t="s">
        <v>56</v>
      </c>
      <c r="L22" s="26"/>
    </row>
    <row r="23" spans="1:12" ht="14.25" customHeight="1" x14ac:dyDescent="0.3">
      <c r="A23" s="18"/>
      <c r="B23" s="18"/>
      <c r="C23" s="15"/>
      <c r="D23" s="22" t="s">
        <v>301</v>
      </c>
      <c r="E23" s="16"/>
      <c r="F23" s="23">
        <f>SUM(F14:F22)</f>
        <v>874</v>
      </c>
      <c r="G23" s="23">
        <f t="shared" ref="G23:J23" si="1">SUM(G14:G22)</f>
        <v>27.000000000000004</v>
      </c>
      <c r="H23" s="23">
        <f t="shared" si="1"/>
        <v>28.040000000000003</v>
      </c>
      <c r="I23" s="23">
        <f t="shared" si="1"/>
        <v>114.56</v>
      </c>
      <c r="J23" s="23">
        <f t="shared" si="1"/>
        <v>820.0100000000001</v>
      </c>
      <c r="K23" s="8"/>
      <c r="L23" s="23">
        <v>258</v>
      </c>
    </row>
    <row r="24" spans="1:12" s="14" customFormat="1" x14ac:dyDescent="0.25">
      <c r="A24" s="33">
        <v>1</v>
      </c>
      <c r="B24" s="33">
        <v>1</v>
      </c>
      <c r="C24" s="38" t="s">
        <v>300</v>
      </c>
      <c r="D24" s="39"/>
      <c r="E24" s="28"/>
      <c r="F24" s="29">
        <f>F13+F23</f>
        <v>1429</v>
      </c>
      <c r="G24" s="29">
        <f t="shared" ref="G24:L24" si="2">G13+G23</f>
        <v>46</v>
      </c>
      <c r="H24" s="29">
        <f t="shared" si="2"/>
        <v>47.04</v>
      </c>
      <c r="I24" s="29">
        <f t="shared" si="2"/>
        <v>194.56</v>
      </c>
      <c r="J24" s="29">
        <f t="shared" si="2"/>
        <v>1380.0100000000002</v>
      </c>
      <c r="K24" s="29"/>
      <c r="L24" s="29">
        <f t="shared" si="2"/>
        <v>430</v>
      </c>
    </row>
    <row r="25" spans="1:12" x14ac:dyDescent="0.3">
      <c r="A25" s="18">
        <v>1</v>
      </c>
      <c r="B25" s="18">
        <v>2</v>
      </c>
      <c r="C25" s="13" t="s">
        <v>23</v>
      </c>
      <c r="D25" s="13" t="s">
        <v>326</v>
      </c>
      <c r="E25" s="24" t="s">
        <v>59</v>
      </c>
      <c r="F25" s="25">
        <v>100</v>
      </c>
      <c r="G25" s="26">
        <v>0.8</v>
      </c>
      <c r="H25" s="26">
        <v>0.1</v>
      </c>
      <c r="I25" s="26">
        <v>2.8</v>
      </c>
      <c r="J25" s="26">
        <v>15</v>
      </c>
      <c r="K25" s="27" t="s">
        <v>58</v>
      </c>
      <c r="L25" s="26"/>
    </row>
    <row r="26" spans="1:12" ht="28.8" x14ac:dyDescent="0.3">
      <c r="A26" s="18"/>
      <c r="B26" s="18"/>
      <c r="C26" s="13" t="s">
        <v>23</v>
      </c>
      <c r="D26" s="11" t="s">
        <v>303</v>
      </c>
      <c r="E26" s="24" t="s">
        <v>61</v>
      </c>
      <c r="F26" s="25">
        <v>250</v>
      </c>
      <c r="G26" s="26">
        <v>13.62</v>
      </c>
      <c r="H26" s="26">
        <v>18.100000000000001</v>
      </c>
      <c r="I26" s="26">
        <v>30.35</v>
      </c>
      <c r="J26" s="26">
        <v>334.7</v>
      </c>
      <c r="K26" s="27" t="s">
        <v>60</v>
      </c>
      <c r="L26" s="26"/>
    </row>
    <row r="27" spans="1:12" x14ac:dyDescent="0.3">
      <c r="A27" s="18"/>
      <c r="B27" s="18"/>
      <c r="C27" s="13" t="s">
        <v>23</v>
      </c>
      <c r="D27" s="13" t="s">
        <v>31</v>
      </c>
      <c r="E27" s="24" t="s">
        <v>63</v>
      </c>
      <c r="F27" s="25">
        <v>200</v>
      </c>
      <c r="G27" s="26">
        <v>0.02</v>
      </c>
      <c r="H27" s="26">
        <v>0.01</v>
      </c>
      <c r="I27" s="26">
        <v>9.68</v>
      </c>
      <c r="J27" s="26">
        <v>36.82</v>
      </c>
      <c r="K27" s="27" t="s">
        <v>62</v>
      </c>
      <c r="L27" s="26"/>
    </row>
    <row r="28" spans="1:12" x14ac:dyDescent="0.3">
      <c r="A28" s="18"/>
      <c r="B28" s="18"/>
      <c r="C28" s="13" t="s">
        <v>23</v>
      </c>
      <c r="D28" s="13" t="s">
        <v>119</v>
      </c>
      <c r="E28" s="24" t="s">
        <v>26</v>
      </c>
      <c r="F28" s="25">
        <v>40</v>
      </c>
      <c r="G28" s="26">
        <v>3.2</v>
      </c>
      <c r="H28" s="26">
        <v>0.36</v>
      </c>
      <c r="I28" s="26">
        <v>20</v>
      </c>
      <c r="J28" s="26">
        <v>96.04</v>
      </c>
      <c r="K28" s="27" t="s">
        <v>25</v>
      </c>
      <c r="L28" s="26"/>
    </row>
    <row r="29" spans="1:12" x14ac:dyDescent="0.3">
      <c r="A29" s="18"/>
      <c r="B29" s="18"/>
      <c r="C29" s="13" t="s">
        <v>23</v>
      </c>
      <c r="D29" s="13" t="s">
        <v>34</v>
      </c>
      <c r="E29" s="24" t="s">
        <v>66</v>
      </c>
      <c r="F29" s="25">
        <v>140</v>
      </c>
      <c r="G29" s="26">
        <v>0.56000000000000005</v>
      </c>
      <c r="H29" s="26">
        <v>0.42</v>
      </c>
      <c r="I29" s="26">
        <v>14.98</v>
      </c>
      <c r="J29" s="26">
        <v>65.94</v>
      </c>
      <c r="K29" s="27" t="s">
        <v>65</v>
      </c>
      <c r="L29" s="26"/>
    </row>
    <row r="30" spans="1:12" ht="14.25" customHeight="1" x14ac:dyDescent="0.3">
      <c r="A30" s="18"/>
      <c r="B30" s="18"/>
      <c r="C30" s="15"/>
      <c r="D30" s="22" t="s">
        <v>301</v>
      </c>
      <c r="E30" s="16"/>
      <c r="F30" s="23">
        <f>SUM(F25:F29)</f>
        <v>730</v>
      </c>
      <c r="G30" s="23">
        <f t="shared" ref="G30:J30" si="3">SUM(G25:G29)</f>
        <v>18.2</v>
      </c>
      <c r="H30" s="23">
        <f t="shared" si="3"/>
        <v>18.990000000000006</v>
      </c>
      <c r="I30" s="23">
        <f t="shared" si="3"/>
        <v>77.81</v>
      </c>
      <c r="J30" s="23">
        <f t="shared" si="3"/>
        <v>548.5</v>
      </c>
      <c r="K30" s="8"/>
      <c r="L30" s="23">
        <v>172</v>
      </c>
    </row>
    <row r="31" spans="1:12" x14ac:dyDescent="0.3">
      <c r="A31" s="18">
        <v>1</v>
      </c>
      <c r="B31" s="18">
        <v>2</v>
      </c>
      <c r="C31" s="13" t="s">
        <v>37</v>
      </c>
      <c r="D31" s="13" t="s">
        <v>38</v>
      </c>
      <c r="E31" s="24" t="s">
        <v>68</v>
      </c>
      <c r="F31" s="25">
        <v>250</v>
      </c>
      <c r="G31" s="26">
        <v>2.86</v>
      </c>
      <c r="H31" s="26">
        <v>5.33</v>
      </c>
      <c r="I31" s="26">
        <v>13.72</v>
      </c>
      <c r="J31" s="26">
        <v>114.28</v>
      </c>
      <c r="K31" s="27" t="s">
        <v>67</v>
      </c>
      <c r="L31" s="26"/>
    </row>
    <row r="32" spans="1:12" x14ac:dyDescent="0.3">
      <c r="A32" s="18"/>
      <c r="B32" s="18"/>
      <c r="C32" s="13" t="s">
        <v>37</v>
      </c>
      <c r="D32" s="13" t="s">
        <v>38</v>
      </c>
      <c r="E32" s="24" t="s">
        <v>42</v>
      </c>
      <c r="F32" s="25">
        <v>1</v>
      </c>
      <c r="G32" s="26">
        <v>0.03</v>
      </c>
      <c r="H32" s="26">
        <v>0</v>
      </c>
      <c r="I32" s="26">
        <v>0.09</v>
      </c>
      <c r="J32" s="26">
        <v>0.49</v>
      </c>
      <c r="K32" s="27" t="s">
        <v>41</v>
      </c>
      <c r="L32" s="26"/>
    </row>
    <row r="33" spans="1:12" x14ac:dyDescent="0.3">
      <c r="A33" s="18"/>
      <c r="B33" s="18"/>
      <c r="C33" s="13" t="s">
        <v>37</v>
      </c>
      <c r="D33" s="13" t="s">
        <v>38</v>
      </c>
      <c r="E33" s="24" t="s">
        <v>70</v>
      </c>
      <c r="F33" s="25">
        <v>7</v>
      </c>
      <c r="G33" s="26">
        <v>2.31</v>
      </c>
      <c r="H33" s="26">
        <v>1.62</v>
      </c>
      <c r="I33" s="26">
        <v>0.08</v>
      </c>
      <c r="J33" s="26">
        <v>23.84</v>
      </c>
      <c r="K33" s="27" t="s">
        <v>69</v>
      </c>
      <c r="L33" s="26"/>
    </row>
    <row r="34" spans="1:12" x14ac:dyDescent="0.3">
      <c r="A34" s="18"/>
      <c r="B34" s="18"/>
      <c r="C34" s="13" t="s">
        <v>37</v>
      </c>
      <c r="D34" s="13" t="s">
        <v>38</v>
      </c>
      <c r="E34" s="24" t="s">
        <v>46</v>
      </c>
      <c r="F34" s="25">
        <v>20</v>
      </c>
      <c r="G34" s="26">
        <v>0.49</v>
      </c>
      <c r="H34" s="26">
        <v>2.64</v>
      </c>
      <c r="I34" s="26">
        <v>0.66</v>
      </c>
      <c r="J34" s="26">
        <v>28.69</v>
      </c>
      <c r="K34" s="27" t="s">
        <v>45</v>
      </c>
      <c r="L34" s="26"/>
    </row>
    <row r="35" spans="1:12" x14ac:dyDescent="0.3">
      <c r="A35" s="18"/>
      <c r="B35" s="18"/>
      <c r="C35" s="13" t="s">
        <v>37</v>
      </c>
      <c r="D35" s="13" t="s">
        <v>49</v>
      </c>
      <c r="E35" s="24" t="s">
        <v>72</v>
      </c>
      <c r="F35" s="25">
        <v>80</v>
      </c>
      <c r="G35" s="26">
        <v>1.04</v>
      </c>
      <c r="H35" s="26">
        <v>0.08</v>
      </c>
      <c r="I35" s="26">
        <v>4.24</v>
      </c>
      <c r="J35" s="26">
        <v>21.6</v>
      </c>
      <c r="K35" s="27" t="s">
        <v>71</v>
      </c>
      <c r="L35" s="26"/>
    </row>
    <row r="36" spans="1:12" x14ac:dyDescent="0.3">
      <c r="A36" s="18"/>
      <c r="B36" s="18"/>
      <c r="C36" s="13" t="s">
        <v>37</v>
      </c>
      <c r="D36" s="13" t="s">
        <v>49</v>
      </c>
      <c r="E36" s="24" t="s">
        <v>73</v>
      </c>
      <c r="F36" s="25">
        <v>250</v>
      </c>
      <c r="G36" s="26">
        <v>17.649999999999999</v>
      </c>
      <c r="H36" s="26">
        <v>17.489999999999998</v>
      </c>
      <c r="I36" s="26">
        <v>54.56</v>
      </c>
      <c r="J36" s="26">
        <v>450.91</v>
      </c>
      <c r="K36" s="27" t="s">
        <v>329</v>
      </c>
      <c r="L36" s="26"/>
    </row>
    <row r="37" spans="1:12" ht="28.8" x14ac:dyDescent="0.3">
      <c r="A37" s="18"/>
      <c r="B37" s="18"/>
      <c r="C37" s="13" t="s">
        <v>37</v>
      </c>
      <c r="D37" s="13" t="s">
        <v>31</v>
      </c>
      <c r="E37" s="24" t="s">
        <v>75</v>
      </c>
      <c r="F37" s="25">
        <v>200</v>
      </c>
      <c r="G37" s="26">
        <v>0.23</v>
      </c>
      <c r="H37" s="26">
        <v>0.11</v>
      </c>
      <c r="I37" s="26">
        <v>26.16</v>
      </c>
      <c r="J37" s="26">
        <v>101.59</v>
      </c>
      <c r="K37" s="27" t="s">
        <v>74</v>
      </c>
      <c r="L37" s="26"/>
    </row>
    <row r="38" spans="1:12" ht="28.8" x14ac:dyDescent="0.3">
      <c r="A38" s="18"/>
      <c r="B38" s="18"/>
      <c r="C38" s="13" t="s">
        <v>37</v>
      </c>
      <c r="D38" s="13" t="s">
        <v>119</v>
      </c>
      <c r="E38" s="24" t="s">
        <v>77</v>
      </c>
      <c r="F38" s="25">
        <v>25</v>
      </c>
      <c r="G38" s="26">
        <v>1.67</v>
      </c>
      <c r="H38" s="26">
        <v>0.25</v>
      </c>
      <c r="I38" s="26">
        <v>11.03</v>
      </c>
      <c r="J38" s="26">
        <v>54</v>
      </c>
      <c r="K38" s="27" t="s">
        <v>76</v>
      </c>
      <c r="L38" s="26"/>
    </row>
    <row r="39" spans="1:12" x14ac:dyDescent="0.3">
      <c r="A39" s="18"/>
      <c r="B39" s="18"/>
      <c r="C39" s="13" t="s">
        <v>37</v>
      </c>
      <c r="D39" s="13" t="s">
        <v>119</v>
      </c>
      <c r="E39" s="24" t="s">
        <v>57</v>
      </c>
      <c r="F39" s="25">
        <v>10</v>
      </c>
      <c r="G39" s="26">
        <v>0.72</v>
      </c>
      <c r="H39" s="26">
        <v>0.08</v>
      </c>
      <c r="I39" s="26">
        <v>5.07</v>
      </c>
      <c r="J39" s="26">
        <v>24.6</v>
      </c>
      <c r="K39" s="27" t="s">
        <v>56</v>
      </c>
      <c r="L39" s="26"/>
    </row>
    <row r="40" spans="1:12" ht="14.25" customHeight="1" x14ac:dyDescent="0.3">
      <c r="A40" s="18"/>
      <c r="B40" s="18"/>
      <c r="C40" s="15"/>
      <c r="D40" s="22" t="s">
        <v>301</v>
      </c>
      <c r="E40" s="16"/>
      <c r="F40" s="23">
        <f>SUM(F31:F39)</f>
        <v>843</v>
      </c>
      <c r="G40" s="23">
        <f>SUM(G31:G39)</f>
        <v>27</v>
      </c>
      <c r="H40" s="23">
        <f t="shared" ref="H40:J40" si="4">SUM(H31:H39)</f>
        <v>27.599999999999994</v>
      </c>
      <c r="I40" s="23">
        <f t="shared" si="4"/>
        <v>115.60999999999999</v>
      </c>
      <c r="J40" s="23">
        <f t="shared" si="4"/>
        <v>820</v>
      </c>
      <c r="K40" s="8"/>
      <c r="L40" s="23">
        <v>258</v>
      </c>
    </row>
    <row r="41" spans="1:12" s="14" customFormat="1" x14ac:dyDescent="0.25">
      <c r="A41" s="33">
        <v>1</v>
      </c>
      <c r="B41" s="33">
        <v>2</v>
      </c>
      <c r="C41" s="38" t="s">
        <v>300</v>
      </c>
      <c r="D41" s="39"/>
      <c r="E41" s="28"/>
      <c r="F41" s="29">
        <f>F30+F40</f>
        <v>1573</v>
      </c>
      <c r="G41" s="29">
        <f t="shared" ref="G41:J41" si="5">G30+G40</f>
        <v>45.2</v>
      </c>
      <c r="H41" s="29">
        <f t="shared" si="5"/>
        <v>46.59</v>
      </c>
      <c r="I41" s="29">
        <f t="shared" si="5"/>
        <v>193.42</v>
      </c>
      <c r="J41" s="29">
        <f t="shared" si="5"/>
        <v>1368.5</v>
      </c>
      <c r="K41" s="29"/>
      <c r="L41" s="29">
        <f t="shared" ref="L41" si="6">L30+L40</f>
        <v>430</v>
      </c>
    </row>
    <row r="42" spans="1:12" x14ac:dyDescent="0.3">
      <c r="A42" s="18">
        <v>1</v>
      </c>
      <c r="B42" s="18">
        <v>3</v>
      </c>
      <c r="C42" s="13" t="s">
        <v>23</v>
      </c>
      <c r="D42" s="11" t="s">
        <v>303</v>
      </c>
      <c r="E42" s="24" t="s">
        <v>79</v>
      </c>
      <c r="F42" s="25">
        <v>200</v>
      </c>
      <c r="G42" s="26">
        <v>4.7300000000000004</v>
      </c>
      <c r="H42" s="26">
        <v>3.15</v>
      </c>
      <c r="I42" s="26">
        <v>20.04</v>
      </c>
      <c r="J42" s="26">
        <v>187.4</v>
      </c>
      <c r="K42" s="27" t="s">
        <v>78</v>
      </c>
      <c r="L42" s="26"/>
    </row>
    <row r="43" spans="1:12" x14ac:dyDescent="0.3">
      <c r="A43" s="18"/>
      <c r="B43" s="18"/>
      <c r="C43" s="13" t="s">
        <v>23</v>
      </c>
      <c r="D43" s="11" t="s">
        <v>303</v>
      </c>
      <c r="E43" s="24" t="s">
        <v>81</v>
      </c>
      <c r="F43" s="25">
        <v>90</v>
      </c>
      <c r="G43" s="26">
        <v>7.56</v>
      </c>
      <c r="H43" s="26">
        <v>13.57</v>
      </c>
      <c r="I43" s="26">
        <v>5.7</v>
      </c>
      <c r="J43" s="26">
        <v>117.03</v>
      </c>
      <c r="K43" s="27" t="s">
        <v>80</v>
      </c>
      <c r="L43" s="26"/>
    </row>
    <row r="44" spans="1:12" x14ac:dyDescent="0.3">
      <c r="A44" s="18"/>
      <c r="B44" s="18"/>
      <c r="C44" s="13" t="s">
        <v>23</v>
      </c>
      <c r="D44" s="13" t="s">
        <v>303</v>
      </c>
      <c r="E44" s="24" t="s">
        <v>151</v>
      </c>
      <c r="F44" s="25">
        <v>15</v>
      </c>
      <c r="G44" s="26">
        <v>1.08</v>
      </c>
      <c r="H44" s="26">
        <v>1.28</v>
      </c>
      <c r="I44" s="26">
        <v>8.33</v>
      </c>
      <c r="J44" s="26">
        <v>47.61</v>
      </c>
      <c r="K44" s="27" t="s">
        <v>150</v>
      </c>
      <c r="L44" s="26"/>
    </row>
    <row r="45" spans="1:12" x14ac:dyDescent="0.3">
      <c r="A45" s="18"/>
      <c r="B45" s="18"/>
      <c r="C45" s="13" t="s">
        <v>23</v>
      </c>
      <c r="D45" s="11" t="s">
        <v>31</v>
      </c>
      <c r="E45" s="24" t="s">
        <v>330</v>
      </c>
      <c r="F45" s="25">
        <v>180</v>
      </c>
      <c r="G45" s="26">
        <v>1.05</v>
      </c>
      <c r="H45" s="26">
        <v>0.95</v>
      </c>
      <c r="I45" s="26">
        <v>9.68</v>
      </c>
      <c r="J45" s="26">
        <v>49.52</v>
      </c>
      <c r="K45" s="27" t="s">
        <v>316</v>
      </c>
      <c r="L45" s="26"/>
    </row>
    <row r="46" spans="1:12" x14ac:dyDescent="0.3">
      <c r="A46" s="18"/>
      <c r="B46" s="18"/>
      <c r="C46" s="13" t="s">
        <v>23</v>
      </c>
      <c r="D46" s="13" t="s">
        <v>24</v>
      </c>
      <c r="E46" s="24" t="s">
        <v>26</v>
      </c>
      <c r="F46" s="25">
        <v>40</v>
      </c>
      <c r="G46" s="26">
        <v>3.2</v>
      </c>
      <c r="H46" s="26">
        <v>0.36</v>
      </c>
      <c r="I46" s="26">
        <v>20</v>
      </c>
      <c r="J46" s="26">
        <v>96.04</v>
      </c>
      <c r="K46" s="27" t="s">
        <v>25</v>
      </c>
      <c r="L46" s="26"/>
    </row>
    <row r="47" spans="1:12" x14ac:dyDescent="0.3">
      <c r="A47" s="18"/>
      <c r="B47" s="18"/>
      <c r="C47" s="13" t="s">
        <v>23</v>
      </c>
      <c r="D47" s="11" t="s">
        <v>34</v>
      </c>
      <c r="E47" s="24" t="s">
        <v>331</v>
      </c>
      <c r="F47" s="25">
        <v>160</v>
      </c>
      <c r="G47" s="26">
        <v>1.44</v>
      </c>
      <c r="H47" s="26">
        <v>0.32</v>
      </c>
      <c r="I47" s="26">
        <v>13.44</v>
      </c>
      <c r="J47" s="26">
        <v>62.4</v>
      </c>
      <c r="K47" s="27" t="s">
        <v>332</v>
      </c>
      <c r="L47" s="26"/>
    </row>
    <row r="48" spans="1:12" ht="14.25" customHeight="1" x14ac:dyDescent="0.3">
      <c r="A48" s="18"/>
      <c r="B48" s="18"/>
      <c r="C48" s="15"/>
      <c r="D48" s="22" t="s">
        <v>301</v>
      </c>
      <c r="E48" s="16"/>
      <c r="F48" s="23">
        <f>SUM(F42:F47)</f>
        <v>685</v>
      </c>
      <c r="G48" s="23">
        <f t="shared" ref="G48:J48" si="7">SUM(G42:G47)</f>
        <v>19.060000000000002</v>
      </c>
      <c r="H48" s="23">
        <f t="shared" si="7"/>
        <v>19.63</v>
      </c>
      <c r="I48" s="23">
        <f t="shared" si="7"/>
        <v>77.19</v>
      </c>
      <c r="J48" s="23">
        <f t="shared" si="7"/>
        <v>560</v>
      </c>
      <c r="K48" s="8"/>
      <c r="L48" s="23">
        <v>172</v>
      </c>
    </row>
    <row r="49" spans="1:12" ht="28.8" x14ac:dyDescent="0.3">
      <c r="A49" s="18">
        <v>1</v>
      </c>
      <c r="B49" s="18">
        <v>3</v>
      </c>
      <c r="C49" s="13" t="s">
        <v>37</v>
      </c>
      <c r="D49" s="11" t="s">
        <v>38</v>
      </c>
      <c r="E49" s="24" t="s">
        <v>83</v>
      </c>
      <c r="F49" s="25">
        <v>250</v>
      </c>
      <c r="G49" s="26">
        <v>2.0699999999999998</v>
      </c>
      <c r="H49" s="26">
        <v>4.95</v>
      </c>
      <c r="I49" s="26">
        <v>15.86</v>
      </c>
      <c r="J49" s="26">
        <v>116.26</v>
      </c>
      <c r="K49" s="27" t="s">
        <v>82</v>
      </c>
      <c r="L49" s="26"/>
    </row>
    <row r="50" spans="1:12" x14ac:dyDescent="0.3">
      <c r="A50" s="18"/>
      <c r="B50" s="18"/>
      <c r="C50" s="13" t="s">
        <v>37</v>
      </c>
      <c r="D50" s="11" t="s">
        <v>38</v>
      </c>
      <c r="E50" s="24" t="s">
        <v>42</v>
      </c>
      <c r="F50" s="25">
        <v>1</v>
      </c>
      <c r="G50" s="26">
        <v>0.03</v>
      </c>
      <c r="H50" s="26">
        <v>0</v>
      </c>
      <c r="I50" s="26">
        <v>0.09</v>
      </c>
      <c r="J50" s="26">
        <v>0.49</v>
      </c>
      <c r="K50" s="27" t="s">
        <v>41</v>
      </c>
      <c r="L50" s="26"/>
    </row>
    <row r="51" spans="1:12" x14ac:dyDescent="0.3">
      <c r="A51" s="18"/>
      <c r="B51" s="18"/>
      <c r="C51" s="13" t="s">
        <v>37</v>
      </c>
      <c r="D51" s="11" t="s">
        <v>38</v>
      </c>
      <c r="E51" s="24" t="s">
        <v>44</v>
      </c>
      <c r="F51" s="25">
        <v>20</v>
      </c>
      <c r="G51" s="26">
        <v>4.2</v>
      </c>
      <c r="H51" s="26">
        <v>3.38</v>
      </c>
      <c r="I51" s="26">
        <v>0.16</v>
      </c>
      <c r="J51" s="26">
        <v>47.82</v>
      </c>
      <c r="K51" s="27" t="s">
        <v>43</v>
      </c>
      <c r="L51" s="26"/>
    </row>
    <row r="52" spans="1:12" x14ac:dyDescent="0.3">
      <c r="A52" s="18"/>
      <c r="B52" s="18"/>
      <c r="C52" s="13" t="s">
        <v>37</v>
      </c>
      <c r="D52" s="13" t="s">
        <v>326</v>
      </c>
      <c r="E52" s="24" t="s">
        <v>85</v>
      </c>
      <c r="F52" s="25">
        <v>100</v>
      </c>
      <c r="G52" s="26">
        <v>0.89</v>
      </c>
      <c r="H52" s="26">
        <v>0.13</v>
      </c>
      <c r="I52" s="26">
        <v>3.96</v>
      </c>
      <c r="J52" s="26">
        <v>19.239999999999998</v>
      </c>
      <c r="K52" s="27" t="s">
        <v>84</v>
      </c>
      <c r="L52" s="26"/>
    </row>
    <row r="53" spans="1:12" x14ac:dyDescent="0.3">
      <c r="A53" s="18"/>
      <c r="B53" s="18"/>
      <c r="C53" s="13" t="s">
        <v>37</v>
      </c>
      <c r="D53" s="13" t="s">
        <v>49</v>
      </c>
      <c r="E53" s="24" t="s">
        <v>87</v>
      </c>
      <c r="F53" s="25">
        <v>105</v>
      </c>
      <c r="G53" s="26">
        <v>4.37</v>
      </c>
      <c r="H53" s="26">
        <v>2.84</v>
      </c>
      <c r="I53" s="26">
        <v>6.3</v>
      </c>
      <c r="J53" s="26">
        <v>68.19</v>
      </c>
      <c r="K53" s="27" t="s">
        <v>86</v>
      </c>
      <c r="L53" s="26"/>
    </row>
    <row r="54" spans="1:12" x14ac:dyDescent="0.3">
      <c r="A54" s="18"/>
      <c r="B54" s="18"/>
      <c r="C54" s="13" t="s">
        <v>37</v>
      </c>
      <c r="D54" s="13" t="s">
        <v>49</v>
      </c>
      <c r="E54" s="24" t="s">
        <v>89</v>
      </c>
      <c r="F54" s="25">
        <v>180</v>
      </c>
      <c r="G54" s="26">
        <v>5.63</v>
      </c>
      <c r="H54" s="26">
        <v>1.45</v>
      </c>
      <c r="I54" s="26">
        <v>6.78</v>
      </c>
      <c r="J54" s="26">
        <v>72.44</v>
      </c>
      <c r="K54" s="27" t="s">
        <v>88</v>
      </c>
      <c r="L54" s="26"/>
    </row>
    <row r="55" spans="1:12" x14ac:dyDescent="0.3">
      <c r="A55" s="18"/>
      <c r="B55" s="18"/>
      <c r="C55" s="13" t="s">
        <v>37</v>
      </c>
      <c r="D55" s="11" t="s">
        <v>31</v>
      </c>
      <c r="E55" s="24" t="s">
        <v>91</v>
      </c>
      <c r="F55" s="25">
        <v>200</v>
      </c>
      <c r="G55" s="26">
        <v>0.68</v>
      </c>
      <c r="H55" s="26">
        <v>0.28000000000000003</v>
      </c>
      <c r="I55" s="26">
        <v>24.28</v>
      </c>
      <c r="J55" s="26">
        <v>92.52</v>
      </c>
      <c r="K55" s="27" t="s">
        <v>90</v>
      </c>
      <c r="L55" s="26"/>
    </row>
    <row r="56" spans="1:12" ht="28.8" x14ac:dyDescent="0.3">
      <c r="A56" s="18"/>
      <c r="B56" s="18"/>
      <c r="C56" s="13" t="s">
        <v>37</v>
      </c>
      <c r="D56" s="13" t="s">
        <v>24</v>
      </c>
      <c r="E56" s="24" t="s">
        <v>77</v>
      </c>
      <c r="F56" s="25">
        <v>25</v>
      </c>
      <c r="G56" s="26">
        <v>1.67</v>
      </c>
      <c r="H56" s="26">
        <v>0.25</v>
      </c>
      <c r="I56" s="26">
        <v>11.03</v>
      </c>
      <c r="J56" s="26">
        <v>54</v>
      </c>
      <c r="K56" s="27" t="s">
        <v>76</v>
      </c>
      <c r="L56" s="26"/>
    </row>
    <row r="57" spans="1:12" x14ac:dyDescent="0.3">
      <c r="A57" s="18"/>
      <c r="B57" s="18"/>
      <c r="C57" s="13" t="s">
        <v>37</v>
      </c>
      <c r="D57" s="13" t="s">
        <v>24</v>
      </c>
      <c r="E57" s="24" t="s">
        <v>57</v>
      </c>
      <c r="F57" s="25">
        <v>23</v>
      </c>
      <c r="G57" s="26">
        <v>1.66</v>
      </c>
      <c r="H57" s="26">
        <v>0.19</v>
      </c>
      <c r="I57" s="26">
        <v>11.66</v>
      </c>
      <c r="J57" s="26">
        <v>56.58</v>
      </c>
      <c r="K57" s="27" t="s">
        <v>56</v>
      </c>
      <c r="L57" s="26"/>
    </row>
    <row r="58" spans="1:12" x14ac:dyDescent="0.3">
      <c r="A58" s="18"/>
      <c r="B58" s="18"/>
      <c r="C58" s="13" t="s">
        <v>37</v>
      </c>
      <c r="D58" s="13" t="s">
        <v>304</v>
      </c>
      <c r="E58" s="24" t="s">
        <v>93</v>
      </c>
      <c r="F58" s="25">
        <v>75</v>
      </c>
      <c r="G58" s="26">
        <v>5.55</v>
      </c>
      <c r="H58" s="26">
        <v>14.03</v>
      </c>
      <c r="I58" s="26">
        <v>35.93</v>
      </c>
      <c r="J58" s="26">
        <v>292.13</v>
      </c>
      <c r="K58" s="27" t="s">
        <v>92</v>
      </c>
      <c r="L58" s="26"/>
    </row>
    <row r="59" spans="1:12" ht="14.25" customHeight="1" x14ac:dyDescent="0.3">
      <c r="A59" s="18"/>
      <c r="B59" s="18"/>
      <c r="C59" s="15"/>
      <c r="D59" s="22" t="s">
        <v>301</v>
      </c>
      <c r="E59" s="16"/>
      <c r="F59" s="23">
        <f>SUM(F49:F58)</f>
        <v>979</v>
      </c>
      <c r="G59" s="23">
        <f t="shared" ref="G59:J59" si="8">SUM(G49:G58)</f>
        <v>26.75</v>
      </c>
      <c r="H59" s="23">
        <f t="shared" si="8"/>
        <v>27.5</v>
      </c>
      <c r="I59" s="23">
        <f t="shared" si="8"/>
        <v>116.04999999999998</v>
      </c>
      <c r="J59" s="23">
        <f t="shared" si="8"/>
        <v>819.67</v>
      </c>
      <c r="K59" s="8"/>
      <c r="L59" s="23">
        <v>258</v>
      </c>
    </row>
    <row r="60" spans="1:12" s="14" customFormat="1" x14ac:dyDescent="0.25">
      <c r="A60" s="33">
        <v>1</v>
      </c>
      <c r="B60" s="33">
        <v>3</v>
      </c>
      <c r="C60" s="38" t="s">
        <v>300</v>
      </c>
      <c r="D60" s="39"/>
      <c r="E60" s="28"/>
      <c r="F60" s="29">
        <f>F48+F59</f>
        <v>1664</v>
      </c>
      <c r="G60" s="29">
        <f t="shared" ref="G60:J60" si="9">G48+G59</f>
        <v>45.81</v>
      </c>
      <c r="H60" s="29">
        <f t="shared" si="9"/>
        <v>47.129999999999995</v>
      </c>
      <c r="I60" s="29">
        <f t="shared" si="9"/>
        <v>193.23999999999998</v>
      </c>
      <c r="J60" s="29">
        <f t="shared" si="9"/>
        <v>1379.67</v>
      </c>
      <c r="K60" s="29"/>
      <c r="L60" s="29">
        <f>L48+L59</f>
        <v>430</v>
      </c>
    </row>
    <row r="61" spans="1:12" x14ac:dyDescent="0.3">
      <c r="A61" s="18">
        <v>1</v>
      </c>
      <c r="B61" s="18">
        <v>4</v>
      </c>
      <c r="C61" s="13" t="s">
        <v>23</v>
      </c>
      <c r="D61" s="13" t="s">
        <v>303</v>
      </c>
      <c r="E61" s="24" t="s">
        <v>112</v>
      </c>
      <c r="F61" s="25">
        <v>55</v>
      </c>
      <c r="G61" s="26">
        <v>0.52</v>
      </c>
      <c r="H61" s="26">
        <v>5.45</v>
      </c>
      <c r="I61" s="26">
        <v>2.04</v>
      </c>
      <c r="J61" s="26">
        <v>58.03</v>
      </c>
      <c r="K61" s="27" t="s">
        <v>111</v>
      </c>
      <c r="L61" s="26"/>
    </row>
    <row r="62" spans="1:12" x14ac:dyDescent="0.3">
      <c r="A62" s="18"/>
      <c r="B62" s="18"/>
      <c r="C62" s="13" t="s">
        <v>23</v>
      </c>
      <c r="D62" s="13" t="s">
        <v>303</v>
      </c>
      <c r="E62" s="24" t="s">
        <v>95</v>
      </c>
      <c r="F62" s="25">
        <v>100</v>
      </c>
      <c r="G62" s="26">
        <v>7.59</v>
      </c>
      <c r="H62" s="26">
        <v>4.9000000000000004</v>
      </c>
      <c r="I62" s="26">
        <v>0.5</v>
      </c>
      <c r="J62" s="26">
        <v>188.46</v>
      </c>
      <c r="K62" s="27" t="s">
        <v>94</v>
      </c>
      <c r="L62" s="26"/>
    </row>
    <row r="63" spans="1:12" x14ac:dyDescent="0.3">
      <c r="A63" s="18"/>
      <c r="B63" s="18"/>
      <c r="C63" s="13" t="s">
        <v>23</v>
      </c>
      <c r="D63" s="13" t="s">
        <v>303</v>
      </c>
      <c r="E63" s="24" t="s">
        <v>125</v>
      </c>
      <c r="F63" s="25">
        <v>180</v>
      </c>
      <c r="G63" s="26">
        <v>5.13</v>
      </c>
      <c r="H63" s="26">
        <v>4.01</v>
      </c>
      <c r="I63" s="26">
        <v>37.799999999999997</v>
      </c>
      <c r="J63" s="26">
        <v>209.57</v>
      </c>
      <c r="K63" s="27" t="s">
        <v>124</v>
      </c>
      <c r="L63" s="26"/>
    </row>
    <row r="64" spans="1:12" x14ac:dyDescent="0.3">
      <c r="A64" s="18"/>
      <c r="B64" s="18"/>
      <c r="C64" s="13" t="s">
        <v>23</v>
      </c>
      <c r="D64" s="12" t="s">
        <v>31</v>
      </c>
      <c r="E64" s="24" t="s">
        <v>98</v>
      </c>
      <c r="F64" s="25">
        <v>200</v>
      </c>
      <c r="G64" s="26">
        <v>1.43</v>
      </c>
      <c r="H64" s="26">
        <v>1.1299999999999999</v>
      </c>
      <c r="I64" s="26">
        <v>15.49</v>
      </c>
      <c r="J64" s="26">
        <v>76.28</v>
      </c>
      <c r="K64" s="27" t="s">
        <v>97</v>
      </c>
      <c r="L64" s="26"/>
    </row>
    <row r="65" spans="1:12" x14ac:dyDescent="0.3">
      <c r="A65" s="18"/>
      <c r="B65" s="18"/>
      <c r="C65" s="13" t="s">
        <v>23</v>
      </c>
      <c r="D65" s="13" t="s">
        <v>24</v>
      </c>
      <c r="E65" s="24" t="s">
        <v>26</v>
      </c>
      <c r="F65" s="25">
        <v>20</v>
      </c>
      <c r="G65" s="26">
        <v>1.6</v>
      </c>
      <c r="H65" s="26">
        <v>0.18</v>
      </c>
      <c r="I65" s="26">
        <v>10</v>
      </c>
      <c r="J65" s="26">
        <v>48.02</v>
      </c>
      <c r="K65" s="27" t="s">
        <v>25</v>
      </c>
      <c r="L65" s="26"/>
    </row>
    <row r="66" spans="1:12" x14ac:dyDescent="0.3">
      <c r="A66" s="18"/>
      <c r="B66" s="18"/>
      <c r="C66" s="13" t="s">
        <v>23</v>
      </c>
      <c r="D66" s="13" t="s">
        <v>304</v>
      </c>
      <c r="E66" s="24" t="s">
        <v>100</v>
      </c>
      <c r="F66" s="25">
        <v>60</v>
      </c>
      <c r="G66" s="26">
        <v>2.88</v>
      </c>
      <c r="H66" s="26">
        <v>3.62</v>
      </c>
      <c r="I66" s="26">
        <v>16.489999999999998</v>
      </c>
      <c r="J66" s="26">
        <v>110.04</v>
      </c>
      <c r="K66" s="27" t="s">
        <v>99</v>
      </c>
      <c r="L66" s="26"/>
    </row>
    <row r="67" spans="1:12" ht="14.25" customHeight="1" x14ac:dyDescent="0.3">
      <c r="A67" s="18"/>
      <c r="B67" s="18"/>
      <c r="C67" s="15"/>
      <c r="D67" s="22" t="s">
        <v>301</v>
      </c>
      <c r="E67" s="16"/>
      <c r="F67" s="23">
        <f>SUM(F61:F66)</f>
        <v>615</v>
      </c>
      <c r="G67" s="23">
        <f t="shared" ref="G67:J67" si="10">SUM(G61:G66)</f>
        <v>19.149999999999999</v>
      </c>
      <c r="H67" s="23">
        <f t="shared" si="10"/>
        <v>19.290000000000003</v>
      </c>
      <c r="I67" s="23">
        <f t="shared" si="10"/>
        <v>82.32</v>
      </c>
      <c r="J67" s="23">
        <f t="shared" si="10"/>
        <v>690.4</v>
      </c>
      <c r="K67" s="8"/>
      <c r="L67" s="23">
        <v>172</v>
      </c>
    </row>
    <row r="68" spans="1:12" ht="28.8" x14ac:dyDescent="0.3">
      <c r="A68" s="18">
        <v>1</v>
      </c>
      <c r="B68" s="18">
        <v>4</v>
      </c>
      <c r="C68" s="13" t="s">
        <v>37</v>
      </c>
      <c r="D68" s="13" t="s">
        <v>38</v>
      </c>
      <c r="E68" s="24" t="s">
        <v>102</v>
      </c>
      <c r="F68" s="25">
        <v>250</v>
      </c>
      <c r="G68" s="26">
        <v>1.7</v>
      </c>
      <c r="H68" s="26">
        <v>4.57</v>
      </c>
      <c r="I68" s="26">
        <v>9.8800000000000008</v>
      </c>
      <c r="J68" s="26">
        <v>87.47</v>
      </c>
      <c r="K68" s="27" t="s">
        <v>101</v>
      </c>
      <c r="L68" s="26"/>
    </row>
    <row r="69" spans="1:12" x14ac:dyDescent="0.3">
      <c r="A69" s="18"/>
      <c r="B69" s="18"/>
      <c r="C69" s="13" t="s">
        <v>37</v>
      </c>
      <c r="D69" s="13" t="s">
        <v>38</v>
      </c>
      <c r="E69" s="24" t="s">
        <v>42</v>
      </c>
      <c r="F69" s="25">
        <v>2</v>
      </c>
      <c r="G69" s="26">
        <v>0.06</v>
      </c>
      <c r="H69" s="25">
        <v>0.01</v>
      </c>
      <c r="I69" s="26">
        <v>0.17</v>
      </c>
      <c r="J69" s="26">
        <v>0.99</v>
      </c>
      <c r="K69" s="27" t="s">
        <v>41</v>
      </c>
      <c r="L69" s="26"/>
    </row>
    <row r="70" spans="1:12" x14ac:dyDescent="0.3">
      <c r="A70" s="18"/>
      <c r="B70" s="18"/>
      <c r="C70" s="13" t="s">
        <v>37</v>
      </c>
      <c r="D70" s="13" t="s">
        <v>38</v>
      </c>
      <c r="E70" s="24" t="s">
        <v>44</v>
      </c>
      <c r="F70" s="25">
        <v>35</v>
      </c>
      <c r="G70" s="26">
        <v>7.35</v>
      </c>
      <c r="H70" s="26">
        <v>5.91</v>
      </c>
      <c r="I70" s="26">
        <v>0.28000000000000003</v>
      </c>
      <c r="J70" s="26">
        <v>83.68</v>
      </c>
      <c r="K70" s="27" t="s">
        <v>43</v>
      </c>
      <c r="L70" s="26"/>
    </row>
    <row r="71" spans="1:12" ht="28.8" x14ac:dyDescent="0.3">
      <c r="A71" s="18"/>
      <c r="B71" s="18"/>
      <c r="C71" s="13" t="s">
        <v>37</v>
      </c>
      <c r="D71" s="13" t="s">
        <v>326</v>
      </c>
      <c r="E71" s="24" t="s">
        <v>306</v>
      </c>
      <c r="F71" s="25">
        <v>100</v>
      </c>
      <c r="G71" s="26">
        <v>0.02</v>
      </c>
      <c r="H71" s="26">
        <v>4.0999999999999996</v>
      </c>
      <c r="I71" s="26">
        <v>9.1999999999999993</v>
      </c>
      <c r="J71" s="26">
        <v>80.650000000000006</v>
      </c>
      <c r="K71" s="27" t="s">
        <v>305</v>
      </c>
      <c r="L71" s="26"/>
    </row>
    <row r="72" spans="1:12" x14ac:dyDescent="0.3">
      <c r="A72" s="18"/>
      <c r="B72" s="18"/>
      <c r="C72" s="13" t="s">
        <v>37</v>
      </c>
      <c r="D72" s="13" t="s">
        <v>49</v>
      </c>
      <c r="E72" s="24" t="s">
        <v>161</v>
      </c>
      <c r="F72" s="25">
        <v>120</v>
      </c>
      <c r="G72" s="26">
        <v>10.8</v>
      </c>
      <c r="H72" s="26">
        <v>6.6</v>
      </c>
      <c r="I72" s="26">
        <v>22.8</v>
      </c>
      <c r="J72" s="26">
        <v>193.8</v>
      </c>
      <c r="K72" s="27" t="s">
        <v>160</v>
      </c>
      <c r="L72" s="26"/>
    </row>
    <row r="73" spans="1:12" x14ac:dyDescent="0.3">
      <c r="A73" s="18"/>
      <c r="B73" s="18"/>
      <c r="C73" s="13" t="s">
        <v>37</v>
      </c>
      <c r="D73" s="13" t="s">
        <v>49</v>
      </c>
      <c r="E73" s="24" t="s">
        <v>106</v>
      </c>
      <c r="F73" s="25">
        <v>200</v>
      </c>
      <c r="G73" s="26">
        <v>1.59</v>
      </c>
      <c r="H73" s="26">
        <v>3.95</v>
      </c>
      <c r="I73" s="26">
        <v>23</v>
      </c>
      <c r="J73" s="26">
        <v>134.72</v>
      </c>
      <c r="K73" s="27" t="s">
        <v>105</v>
      </c>
      <c r="L73" s="26"/>
    </row>
    <row r="74" spans="1:12" x14ac:dyDescent="0.3">
      <c r="A74" s="18"/>
      <c r="B74" s="18"/>
      <c r="C74" s="13" t="s">
        <v>37</v>
      </c>
      <c r="D74" s="13" t="s">
        <v>31</v>
      </c>
      <c r="E74" s="24" t="s">
        <v>108</v>
      </c>
      <c r="F74" s="25">
        <v>200</v>
      </c>
      <c r="G74" s="26">
        <v>0.13</v>
      </c>
      <c r="H74" s="26">
        <v>0.01</v>
      </c>
      <c r="I74" s="26">
        <v>10.7</v>
      </c>
      <c r="J74" s="26">
        <v>43.25</v>
      </c>
      <c r="K74" s="27" t="s">
        <v>107</v>
      </c>
      <c r="L74" s="26"/>
    </row>
    <row r="75" spans="1:12" x14ac:dyDescent="0.3">
      <c r="A75" s="18"/>
      <c r="B75" s="18"/>
      <c r="C75" s="13" t="s">
        <v>37</v>
      </c>
      <c r="D75" s="11" t="s">
        <v>24</v>
      </c>
      <c r="E75" s="24" t="s">
        <v>110</v>
      </c>
      <c r="F75" s="25">
        <v>30</v>
      </c>
      <c r="G75" s="26">
        <v>2.7</v>
      </c>
      <c r="H75" s="26">
        <v>1.8</v>
      </c>
      <c r="I75" s="26">
        <v>14.1</v>
      </c>
      <c r="J75" s="26">
        <v>83.4</v>
      </c>
      <c r="K75" s="27" t="s">
        <v>109</v>
      </c>
      <c r="L75" s="26"/>
    </row>
    <row r="76" spans="1:12" x14ac:dyDescent="0.3">
      <c r="A76" s="18"/>
      <c r="B76" s="18"/>
      <c r="C76" s="13" t="s">
        <v>37</v>
      </c>
      <c r="D76" s="11" t="s">
        <v>24</v>
      </c>
      <c r="E76" s="24" t="s">
        <v>57</v>
      </c>
      <c r="F76" s="25">
        <v>22</v>
      </c>
      <c r="G76" s="26">
        <v>1.58</v>
      </c>
      <c r="H76" s="26">
        <v>0.18</v>
      </c>
      <c r="I76" s="26">
        <v>11.15</v>
      </c>
      <c r="J76" s="26">
        <v>54.12</v>
      </c>
      <c r="K76" s="27" t="s">
        <v>56</v>
      </c>
      <c r="L76" s="26"/>
    </row>
    <row r="77" spans="1:12" x14ac:dyDescent="0.3">
      <c r="A77" s="18"/>
      <c r="B77" s="18"/>
      <c r="C77" s="13" t="s">
        <v>37</v>
      </c>
      <c r="D77" s="11" t="s">
        <v>34</v>
      </c>
      <c r="E77" s="24" t="s">
        <v>36</v>
      </c>
      <c r="F77" s="25">
        <v>120</v>
      </c>
      <c r="G77" s="26">
        <v>1.1499999999999999</v>
      </c>
      <c r="H77" s="26">
        <v>0.48</v>
      </c>
      <c r="I77" s="26">
        <v>13.92</v>
      </c>
      <c r="J77" s="26">
        <v>58.42</v>
      </c>
      <c r="K77" s="27" t="s">
        <v>35</v>
      </c>
      <c r="L77" s="26"/>
    </row>
    <row r="78" spans="1:12" ht="14.25" customHeight="1" x14ac:dyDescent="0.3">
      <c r="A78" s="18"/>
      <c r="B78" s="18"/>
      <c r="C78" s="15"/>
      <c r="D78" s="22" t="s">
        <v>301</v>
      </c>
      <c r="E78" s="16"/>
      <c r="F78" s="23">
        <f>SUM(F68:F77)</f>
        <v>1079</v>
      </c>
      <c r="G78" s="23">
        <f t="shared" ref="G78:J78" si="11">SUM(G68:G77)</f>
        <v>27.08</v>
      </c>
      <c r="H78" s="23">
        <f t="shared" si="11"/>
        <v>27.61</v>
      </c>
      <c r="I78" s="23">
        <f t="shared" si="11"/>
        <v>115.2</v>
      </c>
      <c r="J78" s="23">
        <f t="shared" si="11"/>
        <v>820.5</v>
      </c>
      <c r="K78" s="8"/>
      <c r="L78" s="23">
        <v>258</v>
      </c>
    </row>
    <row r="79" spans="1:12" s="14" customFormat="1" x14ac:dyDescent="0.25">
      <c r="A79" s="33">
        <v>1</v>
      </c>
      <c r="B79" s="33">
        <v>4</v>
      </c>
      <c r="C79" s="38" t="s">
        <v>300</v>
      </c>
      <c r="D79" s="39"/>
      <c r="E79" s="28"/>
      <c r="F79" s="29">
        <f>F67+F78</f>
        <v>1694</v>
      </c>
      <c r="G79" s="29">
        <f t="shared" ref="G79:J79" si="12">G67+G78</f>
        <v>46.23</v>
      </c>
      <c r="H79" s="29">
        <f t="shared" si="12"/>
        <v>46.900000000000006</v>
      </c>
      <c r="I79" s="29">
        <f t="shared" si="12"/>
        <v>197.51999999999998</v>
      </c>
      <c r="J79" s="29">
        <f t="shared" si="12"/>
        <v>1510.9</v>
      </c>
      <c r="K79" s="29"/>
      <c r="L79" s="29">
        <f>L67+L78</f>
        <v>430</v>
      </c>
    </row>
    <row r="80" spans="1:12" x14ac:dyDescent="0.3">
      <c r="A80" s="18">
        <v>1</v>
      </c>
      <c r="B80" s="18">
        <v>5</v>
      </c>
      <c r="C80" s="13" t="s">
        <v>23</v>
      </c>
      <c r="D80" s="13" t="s">
        <v>326</v>
      </c>
      <c r="E80" s="24" t="s">
        <v>59</v>
      </c>
      <c r="F80" s="25">
        <v>100</v>
      </c>
      <c r="G80" s="26">
        <v>0.8</v>
      </c>
      <c r="H80" s="26">
        <v>0.1</v>
      </c>
      <c r="I80" s="26">
        <v>2.8</v>
      </c>
      <c r="J80" s="26">
        <v>15</v>
      </c>
      <c r="K80" s="27" t="s">
        <v>58</v>
      </c>
      <c r="L80" s="26"/>
    </row>
    <row r="81" spans="1:12" x14ac:dyDescent="0.3">
      <c r="A81" s="18"/>
      <c r="B81" s="18"/>
      <c r="C81" s="13" t="s">
        <v>23</v>
      </c>
      <c r="D81" s="11" t="s">
        <v>303</v>
      </c>
      <c r="E81" s="24" t="s">
        <v>114</v>
      </c>
      <c r="F81" s="25">
        <v>100</v>
      </c>
      <c r="G81" s="26">
        <v>6.89</v>
      </c>
      <c r="H81" s="26">
        <v>0.76</v>
      </c>
      <c r="I81" s="26">
        <v>23.96</v>
      </c>
      <c r="J81" s="26">
        <v>147.1</v>
      </c>
      <c r="K81" s="27" t="s">
        <v>113</v>
      </c>
      <c r="L81" s="26"/>
    </row>
    <row r="82" spans="1:12" x14ac:dyDescent="0.3">
      <c r="A82" s="18"/>
      <c r="B82" s="18"/>
      <c r="C82" s="13" t="s">
        <v>23</v>
      </c>
      <c r="D82" s="11" t="s">
        <v>303</v>
      </c>
      <c r="E82" s="24" t="s">
        <v>116</v>
      </c>
      <c r="F82" s="25">
        <v>185</v>
      </c>
      <c r="G82" s="26">
        <v>10.210000000000001</v>
      </c>
      <c r="H82" s="26">
        <v>18.690000000000001</v>
      </c>
      <c r="I82" s="26">
        <v>36.520000000000003</v>
      </c>
      <c r="J82" s="26">
        <v>309.3</v>
      </c>
      <c r="K82" s="27" t="s">
        <v>115</v>
      </c>
      <c r="L82" s="26"/>
    </row>
    <row r="83" spans="1:12" x14ac:dyDescent="0.3">
      <c r="A83" s="18"/>
      <c r="B83" s="18"/>
      <c r="C83" s="13" t="s">
        <v>23</v>
      </c>
      <c r="D83" s="12" t="s">
        <v>31</v>
      </c>
      <c r="E83" s="24" t="s">
        <v>118</v>
      </c>
      <c r="F83" s="25">
        <v>200</v>
      </c>
      <c r="G83" s="26">
        <v>0.04</v>
      </c>
      <c r="H83" s="26">
        <v>0</v>
      </c>
      <c r="I83" s="26">
        <v>9.31</v>
      </c>
      <c r="J83" s="26">
        <v>35.44</v>
      </c>
      <c r="K83" s="27" t="s">
        <v>117</v>
      </c>
      <c r="L83" s="26"/>
    </row>
    <row r="84" spans="1:12" x14ac:dyDescent="0.3">
      <c r="A84" s="18"/>
      <c r="B84" s="18"/>
      <c r="C84" s="13" t="s">
        <v>23</v>
      </c>
      <c r="D84" s="11" t="s">
        <v>24</v>
      </c>
      <c r="E84" s="24" t="s">
        <v>26</v>
      </c>
      <c r="F84" s="25">
        <v>20</v>
      </c>
      <c r="G84" s="26">
        <v>1.6</v>
      </c>
      <c r="H84" s="26">
        <v>0.18</v>
      </c>
      <c r="I84" s="26">
        <v>10</v>
      </c>
      <c r="J84" s="26">
        <v>48.02</v>
      </c>
      <c r="K84" s="27" t="s">
        <v>25</v>
      </c>
      <c r="L84" s="26"/>
    </row>
    <row r="85" spans="1:12" ht="14.25" customHeight="1" x14ac:dyDescent="0.3">
      <c r="A85" s="18"/>
      <c r="B85" s="18"/>
      <c r="C85" s="15"/>
      <c r="D85" s="22" t="s">
        <v>301</v>
      </c>
      <c r="E85" s="16"/>
      <c r="F85" s="23">
        <f>SUM(F80:F84)</f>
        <v>605</v>
      </c>
      <c r="G85" s="23">
        <f t="shared" ref="G85:J85" si="13">SUM(G80:G84)</f>
        <v>19.54</v>
      </c>
      <c r="H85" s="23">
        <f t="shared" si="13"/>
        <v>19.73</v>
      </c>
      <c r="I85" s="23">
        <f t="shared" si="13"/>
        <v>82.59</v>
      </c>
      <c r="J85" s="23">
        <f t="shared" si="13"/>
        <v>554.86</v>
      </c>
      <c r="K85" s="8"/>
      <c r="L85" s="23">
        <v>172</v>
      </c>
    </row>
    <row r="86" spans="1:12" x14ac:dyDescent="0.3">
      <c r="A86" s="18">
        <v>1</v>
      </c>
      <c r="B86" s="18">
        <v>5</v>
      </c>
      <c r="C86" s="13" t="s">
        <v>37</v>
      </c>
      <c r="D86" s="13" t="s">
        <v>38</v>
      </c>
      <c r="E86" s="24" t="s">
        <v>121</v>
      </c>
      <c r="F86" s="25">
        <v>250</v>
      </c>
      <c r="G86" s="26">
        <v>0.28999999999999998</v>
      </c>
      <c r="H86" s="26">
        <v>2.93</v>
      </c>
      <c r="I86" s="26">
        <v>13.95</v>
      </c>
      <c r="J86" s="26">
        <v>121.28</v>
      </c>
      <c r="K86" s="27" t="s">
        <v>120</v>
      </c>
      <c r="L86" s="26"/>
    </row>
    <row r="87" spans="1:12" x14ac:dyDescent="0.3">
      <c r="A87" s="18"/>
      <c r="B87" s="18"/>
      <c r="C87" s="13" t="s">
        <v>37</v>
      </c>
      <c r="D87" s="13" t="s">
        <v>38</v>
      </c>
      <c r="E87" s="24" t="s">
        <v>42</v>
      </c>
      <c r="F87" s="25">
        <v>1</v>
      </c>
      <c r="G87" s="26">
        <v>0.03</v>
      </c>
      <c r="H87" s="26">
        <v>0</v>
      </c>
      <c r="I87" s="26">
        <v>0.09</v>
      </c>
      <c r="J87" s="26">
        <v>0.49</v>
      </c>
      <c r="K87" s="27" t="s">
        <v>41</v>
      </c>
      <c r="L87" s="26"/>
    </row>
    <row r="88" spans="1:12" x14ac:dyDescent="0.3">
      <c r="A88" s="18"/>
      <c r="B88" s="18"/>
      <c r="C88" s="13" t="s">
        <v>37</v>
      </c>
      <c r="D88" s="13" t="s">
        <v>38</v>
      </c>
      <c r="E88" s="24" t="s">
        <v>70</v>
      </c>
      <c r="F88" s="25">
        <v>20</v>
      </c>
      <c r="G88" s="26">
        <v>6.6</v>
      </c>
      <c r="H88" s="26">
        <v>4.6399999999999997</v>
      </c>
      <c r="I88" s="26">
        <v>0.22</v>
      </c>
      <c r="J88" s="26">
        <v>68.12</v>
      </c>
      <c r="K88" s="27" t="s">
        <v>69</v>
      </c>
      <c r="L88" s="26"/>
    </row>
    <row r="89" spans="1:12" x14ac:dyDescent="0.3">
      <c r="A89" s="18"/>
      <c r="B89" s="18"/>
      <c r="C89" s="13" t="s">
        <v>37</v>
      </c>
      <c r="D89" s="13" t="s">
        <v>38</v>
      </c>
      <c r="E89" s="24" t="s">
        <v>46</v>
      </c>
      <c r="F89" s="25">
        <v>25</v>
      </c>
      <c r="G89" s="26">
        <v>0.61</v>
      </c>
      <c r="H89" s="26">
        <v>3.3</v>
      </c>
      <c r="I89" s="26">
        <v>0.82</v>
      </c>
      <c r="J89" s="26">
        <v>35.86</v>
      </c>
      <c r="K89" s="27" t="s">
        <v>45</v>
      </c>
      <c r="L89" s="26"/>
    </row>
    <row r="90" spans="1:12" x14ac:dyDescent="0.3">
      <c r="A90" s="18"/>
      <c r="B90" s="18"/>
      <c r="C90" s="13" t="s">
        <v>37</v>
      </c>
      <c r="D90" s="13" t="s">
        <v>326</v>
      </c>
      <c r="E90" s="24" t="s">
        <v>307</v>
      </c>
      <c r="F90" s="25">
        <v>100</v>
      </c>
      <c r="G90" s="26">
        <v>2.73</v>
      </c>
      <c r="H90" s="26">
        <v>4.95</v>
      </c>
      <c r="I90" s="26">
        <v>4.92</v>
      </c>
      <c r="J90" s="26">
        <v>36.31</v>
      </c>
      <c r="K90" s="27" t="s">
        <v>277</v>
      </c>
      <c r="L90" s="26"/>
    </row>
    <row r="91" spans="1:12" x14ac:dyDescent="0.3">
      <c r="A91" s="18"/>
      <c r="B91" s="18"/>
      <c r="C91" s="13" t="s">
        <v>37</v>
      </c>
      <c r="D91" s="13" t="s">
        <v>49</v>
      </c>
      <c r="E91" s="24" t="s">
        <v>231</v>
      </c>
      <c r="F91" s="25">
        <v>200</v>
      </c>
      <c r="G91" s="26">
        <v>5.13</v>
      </c>
      <c r="H91" s="26">
        <v>4.17</v>
      </c>
      <c r="I91" s="26">
        <v>13.4</v>
      </c>
      <c r="J91" s="26">
        <v>133.71</v>
      </c>
      <c r="K91" s="27" t="s">
        <v>333</v>
      </c>
      <c r="L91" s="26"/>
    </row>
    <row r="92" spans="1:12" x14ac:dyDescent="0.3">
      <c r="A92" s="18"/>
      <c r="B92" s="18"/>
      <c r="C92" s="13" t="s">
        <v>37</v>
      </c>
      <c r="D92" s="13" t="s">
        <v>49</v>
      </c>
      <c r="E92" s="24" t="s">
        <v>311</v>
      </c>
      <c r="F92" s="25">
        <v>100</v>
      </c>
      <c r="G92" s="26">
        <v>2.88</v>
      </c>
      <c r="H92" s="26">
        <v>4.4800000000000004</v>
      </c>
      <c r="I92" s="26">
        <v>25.43</v>
      </c>
      <c r="J92" s="26">
        <v>146.53</v>
      </c>
      <c r="K92" s="27" t="s">
        <v>310</v>
      </c>
      <c r="L92" s="26"/>
    </row>
    <row r="93" spans="1:12" x14ac:dyDescent="0.3">
      <c r="A93" s="18"/>
      <c r="B93" s="18"/>
      <c r="C93" s="13" t="s">
        <v>37</v>
      </c>
      <c r="D93" s="12" t="s">
        <v>31</v>
      </c>
      <c r="E93" s="24" t="s">
        <v>123</v>
      </c>
      <c r="F93" s="25">
        <v>200</v>
      </c>
      <c r="G93" s="26">
        <v>0.08</v>
      </c>
      <c r="H93" s="26">
        <v>0.05</v>
      </c>
      <c r="I93" s="26">
        <v>11.47</v>
      </c>
      <c r="J93" s="26">
        <v>43.76</v>
      </c>
      <c r="K93" s="27" t="s">
        <v>122</v>
      </c>
      <c r="L93" s="26"/>
    </row>
    <row r="94" spans="1:12" ht="28.8" x14ac:dyDescent="0.3">
      <c r="A94" s="18"/>
      <c r="B94" s="18"/>
      <c r="C94" s="13" t="s">
        <v>37</v>
      </c>
      <c r="D94" s="11" t="s">
        <v>24</v>
      </c>
      <c r="E94" s="24" t="s">
        <v>77</v>
      </c>
      <c r="F94" s="25">
        <v>25</v>
      </c>
      <c r="G94" s="26">
        <v>1.67</v>
      </c>
      <c r="H94" s="26">
        <v>0.25</v>
      </c>
      <c r="I94" s="26">
        <v>11.03</v>
      </c>
      <c r="J94" s="26">
        <v>54</v>
      </c>
      <c r="K94" s="27" t="s">
        <v>76</v>
      </c>
      <c r="L94" s="26"/>
    </row>
    <row r="95" spans="1:12" x14ac:dyDescent="0.3">
      <c r="A95" s="18"/>
      <c r="B95" s="18"/>
      <c r="C95" s="13" t="s">
        <v>37</v>
      </c>
      <c r="D95" s="11" t="s">
        <v>24</v>
      </c>
      <c r="E95" s="24" t="s">
        <v>57</v>
      </c>
      <c r="F95" s="25">
        <v>22</v>
      </c>
      <c r="G95" s="26">
        <v>1.58</v>
      </c>
      <c r="H95" s="26">
        <v>0.18</v>
      </c>
      <c r="I95" s="26">
        <v>11.15</v>
      </c>
      <c r="J95" s="26">
        <v>54.12</v>
      </c>
      <c r="K95" s="27" t="s">
        <v>56</v>
      </c>
      <c r="L95" s="26"/>
    </row>
    <row r="96" spans="1:12" x14ac:dyDescent="0.3">
      <c r="A96" s="18"/>
      <c r="B96" s="18"/>
      <c r="C96" s="13" t="s">
        <v>37</v>
      </c>
      <c r="D96" s="13" t="s">
        <v>304</v>
      </c>
      <c r="E96" s="24" t="s">
        <v>334</v>
      </c>
      <c r="F96" s="25">
        <v>75</v>
      </c>
      <c r="G96" s="26">
        <v>5.4</v>
      </c>
      <c r="H96" s="26">
        <v>2.65</v>
      </c>
      <c r="I96" s="26">
        <v>21.92</v>
      </c>
      <c r="J96" s="26">
        <v>126.52</v>
      </c>
      <c r="K96" s="27" t="s">
        <v>335</v>
      </c>
      <c r="L96" s="26"/>
    </row>
    <row r="97" spans="1:12" ht="14.25" customHeight="1" x14ac:dyDescent="0.3">
      <c r="A97" s="18"/>
      <c r="B97" s="18"/>
      <c r="C97" s="15"/>
      <c r="D97" s="22" t="s">
        <v>301</v>
      </c>
      <c r="E97" s="16"/>
      <c r="F97" s="23">
        <f>SUM(F86:F96)</f>
        <v>1018</v>
      </c>
      <c r="G97" s="23">
        <f t="shared" ref="G97:J97" si="14">SUM(G86:G96)</f>
        <v>26.999999999999993</v>
      </c>
      <c r="H97" s="23">
        <f t="shared" si="14"/>
        <v>27.6</v>
      </c>
      <c r="I97" s="23">
        <f t="shared" si="14"/>
        <v>114.4</v>
      </c>
      <c r="J97" s="23">
        <f t="shared" si="14"/>
        <v>820.69999999999993</v>
      </c>
      <c r="K97" s="8"/>
      <c r="L97" s="23">
        <v>258</v>
      </c>
    </row>
    <row r="98" spans="1:12" s="14" customFormat="1" x14ac:dyDescent="0.25">
      <c r="A98" s="33">
        <v>1</v>
      </c>
      <c r="B98" s="33">
        <v>5</v>
      </c>
      <c r="C98" s="38" t="s">
        <v>300</v>
      </c>
      <c r="D98" s="39"/>
      <c r="E98" s="28"/>
      <c r="F98" s="29">
        <f>F85+F97</f>
        <v>1623</v>
      </c>
      <c r="G98" s="29">
        <f t="shared" ref="G98:J98" si="15">G85+G97</f>
        <v>46.539999999999992</v>
      </c>
      <c r="H98" s="29">
        <f t="shared" si="15"/>
        <v>47.33</v>
      </c>
      <c r="I98" s="29">
        <f t="shared" si="15"/>
        <v>196.99</v>
      </c>
      <c r="J98" s="29">
        <f t="shared" si="15"/>
        <v>1375.56</v>
      </c>
      <c r="K98" s="29"/>
      <c r="L98" s="29">
        <f t="shared" ref="L98" si="16">L85+L97</f>
        <v>430</v>
      </c>
    </row>
    <row r="99" spans="1:12" x14ac:dyDescent="0.3">
      <c r="A99" s="18">
        <v>2</v>
      </c>
      <c r="B99" s="18">
        <v>1</v>
      </c>
      <c r="C99" s="13" t="s">
        <v>23</v>
      </c>
      <c r="D99" s="11" t="s">
        <v>303</v>
      </c>
      <c r="E99" s="24" t="s">
        <v>127</v>
      </c>
      <c r="F99" s="25">
        <v>60</v>
      </c>
      <c r="G99" s="26">
        <v>9.02</v>
      </c>
      <c r="H99" s="26">
        <v>8.77</v>
      </c>
      <c r="I99" s="26">
        <v>15.9</v>
      </c>
      <c r="J99" s="26">
        <v>154.13999999999999</v>
      </c>
      <c r="K99" s="27" t="s">
        <v>126</v>
      </c>
      <c r="L99" s="26"/>
    </row>
    <row r="100" spans="1:12" x14ac:dyDescent="0.3">
      <c r="A100" s="18"/>
      <c r="B100" s="18"/>
      <c r="C100" s="13" t="s">
        <v>23</v>
      </c>
      <c r="D100" s="11" t="s">
        <v>303</v>
      </c>
      <c r="E100" s="24" t="s">
        <v>46</v>
      </c>
      <c r="F100" s="25">
        <v>15</v>
      </c>
      <c r="G100" s="26">
        <v>0.37</v>
      </c>
      <c r="H100" s="26">
        <v>1.98</v>
      </c>
      <c r="I100" s="26">
        <v>0.49</v>
      </c>
      <c r="J100" s="26">
        <v>21.51</v>
      </c>
      <c r="K100" s="27" t="s">
        <v>45</v>
      </c>
      <c r="L100" s="26"/>
    </row>
    <row r="101" spans="1:12" x14ac:dyDescent="0.3">
      <c r="A101" s="18"/>
      <c r="B101" s="18"/>
      <c r="C101" s="13" t="s">
        <v>23</v>
      </c>
      <c r="D101" s="12" t="s">
        <v>31</v>
      </c>
      <c r="E101" s="24" t="s">
        <v>129</v>
      </c>
      <c r="F101" s="25">
        <v>180</v>
      </c>
      <c r="G101" s="26">
        <v>4.47</v>
      </c>
      <c r="H101" s="26">
        <v>4.55</v>
      </c>
      <c r="I101" s="26">
        <v>6.43</v>
      </c>
      <c r="J101" s="26">
        <v>84.53</v>
      </c>
      <c r="K101" s="27" t="s">
        <v>128</v>
      </c>
      <c r="L101" s="26"/>
    </row>
    <row r="102" spans="1:12" x14ac:dyDescent="0.3">
      <c r="A102" s="18"/>
      <c r="B102" s="18"/>
      <c r="C102" s="13" t="s">
        <v>23</v>
      </c>
      <c r="D102" s="13" t="s">
        <v>34</v>
      </c>
      <c r="E102" s="24" t="s">
        <v>66</v>
      </c>
      <c r="F102" s="25">
        <v>140</v>
      </c>
      <c r="G102" s="26">
        <v>0.56000000000000005</v>
      </c>
      <c r="H102" s="26">
        <v>0.42</v>
      </c>
      <c r="I102" s="26">
        <v>14.98</v>
      </c>
      <c r="J102" s="26">
        <v>65.94</v>
      </c>
      <c r="K102" s="27" t="s">
        <v>65</v>
      </c>
      <c r="L102" s="26"/>
    </row>
    <row r="103" spans="1:12" x14ac:dyDescent="0.3">
      <c r="A103" s="18"/>
      <c r="B103" s="18"/>
      <c r="C103" s="13" t="s">
        <v>23</v>
      </c>
      <c r="D103" s="11" t="s">
        <v>24</v>
      </c>
      <c r="E103" s="24" t="s">
        <v>26</v>
      </c>
      <c r="F103" s="25">
        <v>20</v>
      </c>
      <c r="G103" s="26">
        <v>1.6</v>
      </c>
      <c r="H103" s="26">
        <v>0.18</v>
      </c>
      <c r="I103" s="26">
        <v>10</v>
      </c>
      <c r="J103" s="26">
        <v>48.02</v>
      </c>
      <c r="K103" s="27" t="s">
        <v>25</v>
      </c>
      <c r="L103" s="26"/>
    </row>
    <row r="104" spans="1:12" x14ac:dyDescent="0.3">
      <c r="A104" s="18"/>
      <c r="B104" s="18"/>
      <c r="C104" s="13" t="s">
        <v>23</v>
      </c>
      <c r="D104" s="11" t="s">
        <v>303</v>
      </c>
      <c r="E104" s="24" t="s">
        <v>352</v>
      </c>
      <c r="F104" s="25">
        <v>200</v>
      </c>
      <c r="G104" s="26">
        <v>2.96</v>
      </c>
      <c r="H104" s="26">
        <v>2.82</v>
      </c>
      <c r="I104" s="26">
        <v>30.67</v>
      </c>
      <c r="J104" s="26">
        <v>176.07</v>
      </c>
      <c r="K104" s="27" t="s">
        <v>336</v>
      </c>
      <c r="L104" s="26"/>
    </row>
    <row r="105" spans="1:12" ht="14.25" customHeight="1" x14ac:dyDescent="0.3">
      <c r="A105" s="18"/>
      <c r="B105" s="18"/>
      <c r="C105" s="15"/>
      <c r="D105" s="22" t="s">
        <v>301</v>
      </c>
      <c r="E105" s="16"/>
      <c r="F105" s="23">
        <f>SUM(F99:F104)</f>
        <v>615</v>
      </c>
      <c r="G105" s="23">
        <f t="shared" ref="G105:J105" si="17">SUM(G99:G104)</f>
        <v>18.98</v>
      </c>
      <c r="H105" s="23">
        <f t="shared" si="17"/>
        <v>18.72</v>
      </c>
      <c r="I105" s="23">
        <f t="shared" si="17"/>
        <v>78.47</v>
      </c>
      <c r="J105" s="23">
        <f t="shared" si="17"/>
        <v>550.20999999999992</v>
      </c>
      <c r="K105" s="8"/>
      <c r="L105" s="23">
        <v>172</v>
      </c>
    </row>
    <row r="106" spans="1:12" x14ac:dyDescent="0.3">
      <c r="A106" s="18">
        <v>2</v>
      </c>
      <c r="B106" s="18">
        <v>1</v>
      </c>
      <c r="C106" s="13" t="s">
        <v>37</v>
      </c>
      <c r="D106" s="13" t="s">
        <v>38</v>
      </c>
      <c r="E106" s="24" t="s">
        <v>131</v>
      </c>
      <c r="F106" s="25">
        <v>250</v>
      </c>
      <c r="G106" s="26">
        <v>3.68</v>
      </c>
      <c r="H106" s="26">
        <v>5.81</v>
      </c>
      <c r="I106" s="26">
        <v>17.64</v>
      </c>
      <c r="J106" s="26">
        <v>130.52000000000001</v>
      </c>
      <c r="K106" s="27" t="s">
        <v>130</v>
      </c>
      <c r="L106" s="26"/>
    </row>
    <row r="107" spans="1:12" x14ac:dyDescent="0.3">
      <c r="A107" s="18"/>
      <c r="B107" s="18"/>
      <c r="C107" s="13" t="s">
        <v>37</v>
      </c>
      <c r="D107" s="13" t="s">
        <v>38</v>
      </c>
      <c r="E107" s="24" t="s">
        <v>42</v>
      </c>
      <c r="F107" s="25">
        <v>1</v>
      </c>
      <c r="G107" s="26">
        <v>0.03</v>
      </c>
      <c r="H107" s="26">
        <v>0</v>
      </c>
      <c r="I107" s="26">
        <v>0.09</v>
      </c>
      <c r="J107" s="26">
        <v>0.49</v>
      </c>
      <c r="K107" s="27" t="s">
        <v>41</v>
      </c>
      <c r="L107" s="26"/>
    </row>
    <row r="108" spans="1:12" x14ac:dyDescent="0.3">
      <c r="A108" s="18"/>
      <c r="B108" s="18"/>
      <c r="C108" s="13" t="s">
        <v>37</v>
      </c>
      <c r="D108" s="13" t="s">
        <v>38</v>
      </c>
      <c r="E108" s="24" t="s">
        <v>44</v>
      </c>
      <c r="F108" s="25">
        <v>13</v>
      </c>
      <c r="G108" s="26">
        <v>2.73</v>
      </c>
      <c r="H108" s="26">
        <v>2.19</v>
      </c>
      <c r="I108" s="26">
        <v>0.1</v>
      </c>
      <c r="J108" s="26">
        <v>31.08</v>
      </c>
      <c r="K108" s="27" t="s">
        <v>43</v>
      </c>
      <c r="L108" s="26"/>
    </row>
    <row r="109" spans="1:12" x14ac:dyDescent="0.3">
      <c r="A109" s="18"/>
      <c r="B109" s="18"/>
      <c r="C109" s="13" t="s">
        <v>37</v>
      </c>
      <c r="D109" s="13" t="s">
        <v>38</v>
      </c>
      <c r="E109" s="24" t="s">
        <v>46</v>
      </c>
      <c r="F109" s="25">
        <v>15</v>
      </c>
      <c r="G109" s="26">
        <v>0.37</v>
      </c>
      <c r="H109" s="26">
        <v>1.98</v>
      </c>
      <c r="I109" s="26">
        <v>0.49</v>
      </c>
      <c r="J109" s="26">
        <v>21.51</v>
      </c>
      <c r="K109" s="27" t="s">
        <v>45</v>
      </c>
      <c r="L109" s="26"/>
    </row>
    <row r="110" spans="1:12" x14ac:dyDescent="0.3">
      <c r="A110" s="18"/>
      <c r="B110" s="18"/>
      <c r="C110" s="13" t="s">
        <v>37</v>
      </c>
      <c r="D110" s="13" t="s">
        <v>326</v>
      </c>
      <c r="E110" s="24" t="s">
        <v>59</v>
      </c>
      <c r="F110" s="25">
        <v>100</v>
      </c>
      <c r="G110" s="26">
        <v>0.8</v>
      </c>
      <c r="H110" s="26">
        <v>0.1</v>
      </c>
      <c r="I110" s="26">
        <v>2.8</v>
      </c>
      <c r="J110" s="26">
        <v>15</v>
      </c>
      <c r="K110" s="27" t="s">
        <v>58</v>
      </c>
      <c r="L110" s="26"/>
    </row>
    <row r="111" spans="1:12" x14ac:dyDescent="0.3">
      <c r="A111" s="18"/>
      <c r="B111" s="18"/>
      <c r="C111" s="13" t="s">
        <v>37</v>
      </c>
      <c r="D111" s="13" t="s">
        <v>49</v>
      </c>
      <c r="E111" s="24" t="s">
        <v>315</v>
      </c>
      <c r="F111" s="25">
        <v>180</v>
      </c>
      <c r="G111" s="26">
        <v>0.9</v>
      </c>
      <c r="H111" s="26">
        <v>2</v>
      </c>
      <c r="I111" s="26">
        <v>11.34</v>
      </c>
      <c r="J111" s="26">
        <v>79.900000000000006</v>
      </c>
      <c r="K111" s="27" t="s">
        <v>314</v>
      </c>
      <c r="L111" s="26"/>
    </row>
    <row r="112" spans="1:12" ht="15.75" customHeight="1" x14ac:dyDescent="0.3">
      <c r="A112" s="18"/>
      <c r="B112" s="18"/>
      <c r="C112" s="13" t="s">
        <v>37</v>
      </c>
      <c r="D112" s="13" t="s">
        <v>49</v>
      </c>
      <c r="E112" s="24" t="s">
        <v>229</v>
      </c>
      <c r="F112" s="25">
        <v>100</v>
      </c>
      <c r="G112" s="26">
        <v>9.61</v>
      </c>
      <c r="H112" s="26">
        <v>0.47</v>
      </c>
      <c r="I112" s="26">
        <v>27.58</v>
      </c>
      <c r="J112" s="26">
        <v>153.97</v>
      </c>
      <c r="K112" s="27" t="s">
        <v>228</v>
      </c>
      <c r="L112" s="26"/>
    </row>
    <row r="113" spans="1:12" x14ac:dyDescent="0.3">
      <c r="A113" s="18"/>
      <c r="B113" s="18"/>
      <c r="C113" s="13" t="s">
        <v>37</v>
      </c>
      <c r="D113" s="12" t="s">
        <v>31</v>
      </c>
      <c r="E113" s="24" t="s">
        <v>133</v>
      </c>
      <c r="F113" s="25">
        <v>200</v>
      </c>
      <c r="G113" s="26">
        <v>0</v>
      </c>
      <c r="H113" s="26">
        <v>0</v>
      </c>
      <c r="I113" s="26">
        <v>24</v>
      </c>
      <c r="J113" s="26">
        <v>91.4</v>
      </c>
      <c r="K113" s="27" t="s">
        <v>132</v>
      </c>
      <c r="L113" s="26"/>
    </row>
    <row r="114" spans="1:12" x14ac:dyDescent="0.3">
      <c r="A114" s="18"/>
      <c r="B114" s="18"/>
      <c r="C114" s="13" t="s">
        <v>37</v>
      </c>
      <c r="D114" s="11" t="s">
        <v>24</v>
      </c>
      <c r="E114" s="24" t="s">
        <v>55</v>
      </c>
      <c r="F114" s="25">
        <v>20</v>
      </c>
      <c r="G114" s="26">
        <v>1.64</v>
      </c>
      <c r="H114" s="26">
        <v>0.52</v>
      </c>
      <c r="I114" s="26">
        <v>9.26</v>
      </c>
      <c r="J114" s="26">
        <v>48.28</v>
      </c>
      <c r="K114" s="27" t="s">
        <v>54</v>
      </c>
      <c r="L114" s="26"/>
    </row>
    <row r="115" spans="1:12" x14ac:dyDescent="0.3">
      <c r="A115" s="18"/>
      <c r="B115" s="18"/>
      <c r="C115" s="13" t="s">
        <v>37</v>
      </c>
      <c r="D115" s="11" t="s">
        <v>24</v>
      </c>
      <c r="E115" s="24" t="s">
        <v>57</v>
      </c>
      <c r="F115" s="25">
        <v>13</v>
      </c>
      <c r="G115" s="26">
        <v>0.94</v>
      </c>
      <c r="H115" s="26">
        <v>0.11</v>
      </c>
      <c r="I115" s="26">
        <v>6.59</v>
      </c>
      <c r="J115" s="26">
        <v>31.98</v>
      </c>
      <c r="K115" s="27" t="s">
        <v>56</v>
      </c>
      <c r="L115" s="26"/>
    </row>
    <row r="116" spans="1:12" ht="14.25" customHeight="1" x14ac:dyDescent="0.3">
      <c r="A116" s="18"/>
      <c r="B116" s="18"/>
      <c r="C116" s="15"/>
      <c r="D116" s="22" t="s">
        <v>301</v>
      </c>
      <c r="E116" s="16"/>
      <c r="F116" s="23">
        <f>SUM(F106:F115)</f>
        <v>892</v>
      </c>
      <c r="G116" s="23">
        <f t="shared" ref="G116:J116" si="18">SUM(G106:G115)</f>
        <v>20.7</v>
      </c>
      <c r="H116" s="23">
        <f t="shared" si="18"/>
        <v>13.18</v>
      </c>
      <c r="I116" s="23">
        <f t="shared" si="18"/>
        <v>99.89</v>
      </c>
      <c r="J116" s="23">
        <f t="shared" si="18"/>
        <v>604.13</v>
      </c>
      <c r="K116" s="8"/>
      <c r="L116" s="23">
        <v>258</v>
      </c>
    </row>
    <row r="117" spans="1:12" s="14" customFormat="1" x14ac:dyDescent="0.25">
      <c r="A117" s="33">
        <v>2</v>
      </c>
      <c r="B117" s="33">
        <v>1</v>
      </c>
      <c r="C117" s="38" t="s">
        <v>300</v>
      </c>
      <c r="D117" s="39"/>
      <c r="E117" s="28"/>
      <c r="F117" s="29">
        <f>F105+F116</f>
        <v>1507</v>
      </c>
      <c r="G117" s="29">
        <f t="shared" ref="G117:J117" si="19">G105+G116</f>
        <v>39.68</v>
      </c>
      <c r="H117" s="29">
        <f t="shared" si="19"/>
        <v>31.9</v>
      </c>
      <c r="I117" s="29">
        <f t="shared" si="19"/>
        <v>178.36</v>
      </c>
      <c r="J117" s="29">
        <f t="shared" si="19"/>
        <v>1154.3399999999999</v>
      </c>
      <c r="K117" s="29"/>
      <c r="L117" s="29">
        <f t="shared" ref="L117" si="20">L105+L116</f>
        <v>430</v>
      </c>
    </row>
    <row r="118" spans="1:12" x14ac:dyDescent="0.3">
      <c r="A118" s="18">
        <v>2</v>
      </c>
      <c r="B118" s="18">
        <v>2</v>
      </c>
      <c r="C118" s="13" t="s">
        <v>23</v>
      </c>
      <c r="D118" s="13" t="s">
        <v>326</v>
      </c>
      <c r="E118" s="24" t="s">
        <v>135</v>
      </c>
      <c r="F118" s="25">
        <v>100</v>
      </c>
      <c r="G118" s="26">
        <v>0.98</v>
      </c>
      <c r="H118" s="26">
        <v>4.92</v>
      </c>
      <c r="I118" s="26">
        <v>6.29</v>
      </c>
      <c r="J118" s="26">
        <v>73.36</v>
      </c>
      <c r="K118" s="27" t="s">
        <v>134</v>
      </c>
      <c r="L118" s="26"/>
    </row>
    <row r="119" spans="1:12" x14ac:dyDescent="0.3">
      <c r="A119" s="18"/>
      <c r="B119" s="18"/>
      <c r="C119" s="13" t="s">
        <v>23</v>
      </c>
      <c r="D119" s="13" t="s">
        <v>303</v>
      </c>
      <c r="E119" s="24" t="s">
        <v>137</v>
      </c>
      <c r="F119" s="25">
        <v>100</v>
      </c>
      <c r="G119" s="26">
        <v>9.11</v>
      </c>
      <c r="H119" s="26">
        <v>3.05</v>
      </c>
      <c r="I119" s="26">
        <v>14.43</v>
      </c>
      <c r="J119" s="26">
        <v>86.94</v>
      </c>
      <c r="K119" s="27" t="s">
        <v>136</v>
      </c>
      <c r="L119" s="26"/>
    </row>
    <row r="120" spans="1:12" x14ac:dyDescent="0.3">
      <c r="A120" s="18"/>
      <c r="B120" s="18"/>
      <c r="C120" s="13" t="s">
        <v>23</v>
      </c>
      <c r="D120" s="13" t="s">
        <v>303</v>
      </c>
      <c r="E120" s="24" t="s">
        <v>89</v>
      </c>
      <c r="F120" s="25">
        <v>180</v>
      </c>
      <c r="G120" s="26">
        <v>5.63</v>
      </c>
      <c r="H120" s="26">
        <v>1.45</v>
      </c>
      <c r="I120" s="26">
        <v>6.78</v>
      </c>
      <c r="J120" s="26">
        <v>72.44</v>
      </c>
      <c r="K120" s="27" t="s">
        <v>88</v>
      </c>
      <c r="L120" s="26"/>
    </row>
    <row r="121" spans="1:12" x14ac:dyDescent="0.3">
      <c r="A121" s="18"/>
      <c r="B121" s="18"/>
      <c r="C121" s="13" t="s">
        <v>23</v>
      </c>
      <c r="D121" s="13" t="s">
        <v>31</v>
      </c>
      <c r="E121" s="24" t="s">
        <v>139</v>
      </c>
      <c r="F121" s="25">
        <v>200</v>
      </c>
      <c r="G121" s="26">
        <v>0.38</v>
      </c>
      <c r="H121" s="26">
        <v>0.12</v>
      </c>
      <c r="I121" s="26">
        <v>13.12</v>
      </c>
      <c r="J121" s="26">
        <v>51</v>
      </c>
      <c r="K121" s="27" t="s">
        <v>138</v>
      </c>
      <c r="L121" s="26"/>
    </row>
    <row r="122" spans="1:12" x14ac:dyDescent="0.3">
      <c r="A122" s="18"/>
      <c r="B122" s="18"/>
      <c r="C122" s="13" t="s">
        <v>23</v>
      </c>
      <c r="D122" s="13" t="s">
        <v>304</v>
      </c>
      <c r="E122" s="24" t="s">
        <v>337</v>
      </c>
      <c r="F122" s="25">
        <v>60</v>
      </c>
      <c r="G122" s="26">
        <v>0</v>
      </c>
      <c r="H122" s="26">
        <v>9.0500000000000007</v>
      </c>
      <c r="I122" s="26">
        <v>27.85</v>
      </c>
      <c r="J122" s="26">
        <v>205.06</v>
      </c>
      <c r="K122" s="27" t="s">
        <v>338</v>
      </c>
      <c r="L122" s="26"/>
    </row>
    <row r="123" spans="1:12" x14ac:dyDescent="0.3">
      <c r="A123" s="18"/>
      <c r="B123" s="18"/>
      <c r="C123" s="13" t="s">
        <v>23</v>
      </c>
      <c r="D123" s="13" t="s">
        <v>119</v>
      </c>
      <c r="E123" s="24" t="s">
        <v>26</v>
      </c>
      <c r="F123" s="25">
        <v>30</v>
      </c>
      <c r="G123" s="26">
        <v>2.4</v>
      </c>
      <c r="H123" s="26">
        <v>0.27</v>
      </c>
      <c r="I123" s="26">
        <v>15</v>
      </c>
      <c r="J123" s="26">
        <v>72.03</v>
      </c>
      <c r="K123" s="27" t="s">
        <v>25</v>
      </c>
      <c r="L123" s="26"/>
    </row>
    <row r="124" spans="1:12" ht="14.25" customHeight="1" x14ac:dyDescent="0.3">
      <c r="A124" s="18"/>
      <c r="B124" s="18"/>
      <c r="C124" s="15"/>
      <c r="D124" s="22" t="s">
        <v>301</v>
      </c>
      <c r="E124" s="16"/>
      <c r="F124" s="23">
        <f>SUM(F118:F123)</f>
        <v>670</v>
      </c>
      <c r="G124" s="23">
        <f t="shared" ref="G124:J124" si="21">SUM(G118:G123)</f>
        <v>18.499999999999996</v>
      </c>
      <c r="H124" s="23">
        <f t="shared" si="21"/>
        <v>18.86</v>
      </c>
      <c r="I124" s="23">
        <f t="shared" si="21"/>
        <v>83.47</v>
      </c>
      <c r="J124" s="23">
        <f t="shared" si="21"/>
        <v>560.83000000000004</v>
      </c>
      <c r="K124" s="8"/>
      <c r="L124" s="23">
        <v>172</v>
      </c>
    </row>
    <row r="125" spans="1:12" x14ac:dyDescent="0.3">
      <c r="A125" s="18">
        <v>2</v>
      </c>
      <c r="B125" s="18">
        <v>2</v>
      </c>
      <c r="C125" s="13" t="s">
        <v>37</v>
      </c>
      <c r="D125" s="13" t="s">
        <v>38</v>
      </c>
      <c r="E125" s="24" t="s">
        <v>141</v>
      </c>
      <c r="F125" s="25">
        <v>250</v>
      </c>
      <c r="G125" s="26">
        <v>5.3</v>
      </c>
      <c r="H125" s="26">
        <v>6.9</v>
      </c>
      <c r="I125" s="26">
        <v>28.81</v>
      </c>
      <c r="J125" s="26">
        <v>196.33</v>
      </c>
      <c r="K125" s="27" t="s">
        <v>140</v>
      </c>
      <c r="L125" s="26"/>
    </row>
    <row r="126" spans="1:12" x14ac:dyDescent="0.3">
      <c r="A126" s="18"/>
      <c r="B126" s="18"/>
      <c r="C126" s="13" t="s">
        <v>37</v>
      </c>
      <c r="D126" s="13" t="s">
        <v>38</v>
      </c>
      <c r="E126" s="24" t="s">
        <v>42</v>
      </c>
      <c r="F126" s="25">
        <v>2</v>
      </c>
      <c r="G126" s="26">
        <v>0.06</v>
      </c>
      <c r="H126" s="26">
        <v>0.01</v>
      </c>
      <c r="I126" s="26">
        <v>0.17</v>
      </c>
      <c r="J126" s="26">
        <v>0.99</v>
      </c>
      <c r="K126" s="27" t="s">
        <v>41</v>
      </c>
      <c r="L126" s="26"/>
    </row>
    <row r="127" spans="1:12" x14ac:dyDescent="0.3">
      <c r="A127" s="18"/>
      <c r="B127" s="18"/>
      <c r="C127" s="13" t="s">
        <v>37</v>
      </c>
      <c r="D127" s="13" t="s">
        <v>38</v>
      </c>
      <c r="E127" s="24" t="s">
        <v>70</v>
      </c>
      <c r="F127" s="25">
        <v>16</v>
      </c>
      <c r="G127" s="26">
        <v>5.28</v>
      </c>
      <c r="H127" s="26">
        <v>3.71</v>
      </c>
      <c r="I127" s="26">
        <v>0.17</v>
      </c>
      <c r="J127" s="26">
        <v>54.5</v>
      </c>
      <c r="K127" s="27" t="s">
        <v>69</v>
      </c>
      <c r="L127" s="26"/>
    </row>
    <row r="128" spans="1:12" x14ac:dyDescent="0.3">
      <c r="A128" s="18"/>
      <c r="B128" s="18"/>
      <c r="C128" s="13" t="s">
        <v>37</v>
      </c>
      <c r="D128" s="13" t="s">
        <v>38</v>
      </c>
      <c r="E128" s="24" t="s">
        <v>46</v>
      </c>
      <c r="F128" s="25">
        <v>30</v>
      </c>
      <c r="G128" s="26">
        <v>0.73</v>
      </c>
      <c r="H128" s="26">
        <v>3.96</v>
      </c>
      <c r="I128" s="26">
        <v>0.98</v>
      </c>
      <c r="J128" s="26">
        <v>43.03</v>
      </c>
      <c r="K128" s="27" t="s">
        <v>45</v>
      </c>
      <c r="L128" s="26"/>
    </row>
    <row r="129" spans="1:12" ht="28.8" x14ac:dyDescent="0.3">
      <c r="A129" s="18"/>
      <c r="B129" s="18"/>
      <c r="C129" s="13" t="s">
        <v>37</v>
      </c>
      <c r="D129" s="13" t="s">
        <v>326</v>
      </c>
      <c r="E129" s="24" t="s">
        <v>169</v>
      </c>
      <c r="F129" s="25">
        <v>100</v>
      </c>
      <c r="G129" s="26">
        <v>2.08</v>
      </c>
      <c r="H129" s="26">
        <v>9.9499999999999993</v>
      </c>
      <c r="I129" s="26">
        <v>3.56</v>
      </c>
      <c r="J129" s="26">
        <v>89.55</v>
      </c>
      <c r="K129" s="27" t="s">
        <v>168</v>
      </c>
      <c r="L129" s="26"/>
    </row>
    <row r="130" spans="1:12" x14ac:dyDescent="0.3">
      <c r="A130" s="18"/>
      <c r="B130" s="18"/>
      <c r="C130" s="13" t="s">
        <v>37</v>
      </c>
      <c r="D130" s="13" t="s">
        <v>49</v>
      </c>
      <c r="E130" s="24" t="s">
        <v>143</v>
      </c>
      <c r="F130" s="25">
        <v>220</v>
      </c>
      <c r="G130" s="26">
        <v>10.26</v>
      </c>
      <c r="H130" s="26">
        <v>2.42</v>
      </c>
      <c r="I130" s="26">
        <v>40.47</v>
      </c>
      <c r="J130" s="26">
        <v>259.01</v>
      </c>
      <c r="K130" s="27" t="s">
        <v>142</v>
      </c>
      <c r="L130" s="26"/>
    </row>
    <row r="131" spans="1:12" x14ac:dyDescent="0.3">
      <c r="A131" s="18"/>
      <c r="B131" s="18"/>
      <c r="C131" s="13" t="s">
        <v>37</v>
      </c>
      <c r="D131" s="13" t="s">
        <v>31</v>
      </c>
      <c r="E131" s="24" t="s">
        <v>145</v>
      </c>
      <c r="F131" s="25">
        <v>200</v>
      </c>
      <c r="G131" s="26">
        <v>0.08</v>
      </c>
      <c r="H131" s="26">
        <v>7.0000000000000007E-2</v>
      </c>
      <c r="I131" s="26">
        <v>11.2</v>
      </c>
      <c r="J131" s="26">
        <v>43.46</v>
      </c>
      <c r="K131" s="27" t="s">
        <v>144</v>
      </c>
      <c r="L131" s="26"/>
    </row>
    <row r="132" spans="1:12" ht="28.8" x14ac:dyDescent="0.3">
      <c r="A132" s="18"/>
      <c r="B132" s="18"/>
      <c r="C132" s="13" t="s">
        <v>37</v>
      </c>
      <c r="D132" s="13" t="s">
        <v>119</v>
      </c>
      <c r="E132" s="24" t="s">
        <v>77</v>
      </c>
      <c r="F132" s="25">
        <v>25</v>
      </c>
      <c r="G132" s="26">
        <v>1.67</v>
      </c>
      <c r="H132" s="26">
        <v>0.25</v>
      </c>
      <c r="I132" s="26">
        <v>11.03</v>
      </c>
      <c r="J132" s="26">
        <v>54</v>
      </c>
      <c r="K132" s="27" t="s">
        <v>76</v>
      </c>
      <c r="L132" s="26"/>
    </row>
    <row r="133" spans="1:12" x14ac:dyDescent="0.3">
      <c r="A133" s="18"/>
      <c r="B133" s="18"/>
      <c r="C133" s="13" t="s">
        <v>37</v>
      </c>
      <c r="D133" s="13" t="s">
        <v>119</v>
      </c>
      <c r="E133" s="24" t="s">
        <v>57</v>
      </c>
      <c r="F133" s="25">
        <v>10</v>
      </c>
      <c r="G133" s="26">
        <v>0.72</v>
      </c>
      <c r="H133" s="26">
        <v>0.08</v>
      </c>
      <c r="I133" s="26">
        <v>5.07</v>
      </c>
      <c r="J133" s="26">
        <v>24.6</v>
      </c>
      <c r="K133" s="27" t="s">
        <v>56</v>
      </c>
      <c r="L133" s="26"/>
    </row>
    <row r="134" spans="1:12" x14ac:dyDescent="0.3">
      <c r="A134" s="18"/>
      <c r="B134" s="18"/>
      <c r="C134" s="13" t="s">
        <v>37</v>
      </c>
      <c r="D134" s="13" t="s">
        <v>34</v>
      </c>
      <c r="E134" s="24" t="s">
        <v>36</v>
      </c>
      <c r="F134" s="25">
        <v>120</v>
      </c>
      <c r="G134" s="26">
        <v>1.1499999999999999</v>
      </c>
      <c r="H134" s="26">
        <v>0.48</v>
      </c>
      <c r="I134" s="26">
        <v>13.92</v>
      </c>
      <c r="J134" s="26">
        <v>58.42</v>
      </c>
      <c r="K134" s="27" t="s">
        <v>35</v>
      </c>
      <c r="L134" s="26"/>
    </row>
    <row r="135" spans="1:12" ht="14.25" customHeight="1" x14ac:dyDescent="0.3">
      <c r="A135" s="18"/>
      <c r="B135" s="18"/>
      <c r="C135" s="15"/>
      <c r="D135" s="22" t="s">
        <v>301</v>
      </c>
      <c r="E135" s="16"/>
      <c r="F135" s="23">
        <f>SUM(F125:F134)</f>
        <v>973</v>
      </c>
      <c r="G135" s="23">
        <f t="shared" ref="G135:J135" si="22">SUM(G125:G134)</f>
        <v>27.33</v>
      </c>
      <c r="H135" s="23">
        <f t="shared" si="22"/>
        <v>27.830000000000002</v>
      </c>
      <c r="I135" s="23">
        <f t="shared" si="22"/>
        <v>115.38000000000001</v>
      </c>
      <c r="J135" s="23">
        <f t="shared" si="22"/>
        <v>823.8900000000001</v>
      </c>
      <c r="K135" s="8"/>
      <c r="L135" s="23">
        <v>258</v>
      </c>
    </row>
    <row r="136" spans="1:12" s="14" customFormat="1" x14ac:dyDescent="0.25">
      <c r="A136" s="33">
        <v>2</v>
      </c>
      <c r="B136" s="33">
        <v>2</v>
      </c>
      <c r="C136" s="38" t="s">
        <v>300</v>
      </c>
      <c r="D136" s="39"/>
      <c r="E136" s="28"/>
      <c r="F136" s="29">
        <f>F124+F135</f>
        <v>1643</v>
      </c>
      <c r="G136" s="29">
        <f t="shared" ref="G136:J136" si="23">G124+G135</f>
        <v>45.83</v>
      </c>
      <c r="H136" s="29">
        <f t="shared" si="23"/>
        <v>46.69</v>
      </c>
      <c r="I136" s="29">
        <f t="shared" si="23"/>
        <v>198.85000000000002</v>
      </c>
      <c r="J136" s="29">
        <f t="shared" si="23"/>
        <v>1384.7200000000003</v>
      </c>
      <c r="K136" s="29"/>
      <c r="L136" s="29">
        <f>L124+L135</f>
        <v>430</v>
      </c>
    </row>
    <row r="137" spans="1:12" x14ac:dyDescent="0.3">
      <c r="A137" s="18">
        <v>2</v>
      </c>
      <c r="B137" s="18">
        <v>3</v>
      </c>
      <c r="C137" s="13" t="s">
        <v>23</v>
      </c>
      <c r="D137" s="13" t="s">
        <v>303</v>
      </c>
      <c r="E137" s="24" t="s">
        <v>147</v>
      </c>
      <c r="F137" s="25">
        <v>200</v>
      </c>
      <c r="G137" s="26">
        <v>6.73</v>
      </c>
      <c r="H137" s="26">
        <v>7.24</v>
      </c>
      <c r="I137" s="26">
        <v>12.77</v>
      </c>
      <c r="J137" s="26">
        <v>135.80000000000001</v>
      </c>
      <c r="K137" s="27" t="s">
        <v>146</v>
      </c>
      <c r="L137" s="26"/>
    </row>
    <row r="138" spans="1:12" x14ac:dyDescent="0.3">
      <c r="A138" s="18"/>
      <c r="B138" s="18"/>
      <c r="C138" s="13" t="s">
        <v>23</v>
      </c>
      <c r="D138" s="13" t="s">
        <v>303</v>
      </c>
      <c r="E138" s="24" t="s">
        <v>149</v>
      </c>
      <c r="F138" s="25">
        <v>100</v>
      </c>
      <c r="G138" s="26">
        <v>1</v>
      </c>
      <c r="H138" s="26">
        <v>1.88</v>
      </c>
      <c r="I138" s="26">
        <v>28.74</v>
      </c>
      <c r="J138" s="26">
        <v>123.68</v>
      </c>
      <c r="K138" s="27" t="s">
        <v>148</v>
      </c>
      <c r="L138" s="26"/>
    </row>
    <row r="139" spans="1:12" x14ac:dyDescent="0.3">
      <c r="A139" s="18"/>
      <c r="B139" s="18"/>
      <c r="C139" s="13" t="s">
        <v>23</v>
      </c>
      <c r="D139" s="13" t="s">
        <v>303</v>
      </c>
      <c r="E139" s="24" t="s">
        <v>151</v>
      </c>
      <c r="F139" s="25">
        <v>20</v>
      </c>
      <c r="G139" s="26">
        <v>1.44</v>
      </c>
      <c r="H139" s="26">
        <v>1.7</v>
      </c>
      <c r="I139" s="26">
        <v>11.1</v>
      </c>
      <c r="J139" s="26">
        <v>63.48</v>
      </c>
      <c r="K139" s="27" t="s">
        <v>150</v>
      </c>
      <c r="L139" s="26"/>
    </row>
    <row r="140" spans="1:12" x14ac:dyDescent="0.3">
      <c r="A140" s="18"/>
      <c r="B140" s="18"/>
      <c r="C140" s="13" t="s">
        <v>23</v>
      </c>
      <c r="D140" s="13" t="s">
        <v>31</v>
      </c>
      <c r="E140" s="24" t="s">
        <v>309</v>
      </c>
      <c r="F140" s="25">
        <v>200</v>
      </c>
      <c r="G140" s="25">
        <v>1.46</v>
      </c>
      <c r="H140" s="25">
        <v>1.55</v>
      </c>
      <c r="I140" s="26">
        <v>9.7200000000000006</v>
      </c>
      <c r="J140" s="26">
        <v>67.5</v>
      </c>
      <c r="K140" s="27" t="s">
        <v>308</v>
      </c>
      <c r="L140" s="26"/>
    </row>
    <row r="141" spans="1:12" x14ac:dyDescent="0.3">
      <c r="A141" s="18"/>
      <c r="B141" s="18"/>
      <c r="C141" s="13" t="s">
        <v>23</v>
      </c>
      <c r="D141" s="13" t="s">
        <v>326</v>
      </c>
      <c r="E141" s="24" t="s">
        <v>327</v>
      </c>
      <c r="F141" s="25">
        <v>15</v>
      </c>
      <c r="G141" s="26">
        <v>3.37</v>
      </c>
      <c r="H141" s="26">
        <v>3.44</v>
      </c>
      <c r="I141" s="26">
        <v>0</v>
      </c>
      <c r="J141" s="26">
        <v>44.46</v>
      </c>
      <c r="K141" s="27" t="s">
        <v>328</v>
      </c>
      <c r="L141" s="26"/>
    </row>
    <row r="142" spans="1:12" x14ac:dyDescent="0.3">
      <c r="A142" s="18"/>
      <c r="B142" s="18"/>
      <c r="C142" s="13" t="s">
        <v>23</v>
      </c>
      <c r="D142" s="13" t="s">
        <v>303</v>
      </c>
      <c r="E142" s="24" t="s">
        <v>339</v>
      </c>
      <c r="F142" s="25">
        <v>15</v>
      </c>
      <c r="G142" s="26">
        <v>2.8</v>
      </c>
      <c r="H142" s="26">
        <v>2.0699999999999998</v>
      </c>
      <c r="I142" s="26">
        <v>0.2</v>
      </c>
      <c r="J142" s="26">
        <v>29.45</v>
      </c>
      <c r="K142" s="27" t="s">
        <v>340</v>
      </c>
      <c r="L142" s="26"/>
    </row>
    <row r="143" spans="1:12" x14ac:dyDescent="0.3">
      <c r="A143" s="18"/>
      <c r="B143" s="18"/>
      <c r="C143" s="13" t="s">
        <v>23</v>
      </c>
      <c r="D143" s="13" t="s">
        <v>119</v>
      </c>
      <c r="E143" s="24" t="s">
        <v>26</v>
      </c>
      <c r="F143" s="25">
        <v>40</v>
      </c>
      <c r="G143" s="26">
        <v>3.2</v>
      </c>
      <c r="H143" s="26">
        <v>0.36</v>
      </c>
      <c r="I143" s="26">
        <v>20</v>
      </c>
      <c r="J143" s="26">
        <v>96.04</v>
      </c>
      <c r="K143" s="27" t="s">
        <v>25</v>
      </c>
      <c r="L143" s="26"/>
    </row>
    <row r="144" spans="1:12" ht="14.25" customHeight="1" x14ac:dyDescent="0.3">
      <c r="A144" s="18"/>
      <c r="B144" s="18"/>
      <c r="C144" s="15"/>
      <c r="D144" s="22" t="s">
        <v>301</v>
      </c>
      <c r="E144" s="16"/>
      <c r="F144" s="23">
        <f>SUM(F137:F143)</f>
        <v>590</v>
      </c>
      <c r="G144" s="23">
        <f t="shared" ref="G144:J144" si="24">SUM(G137:G143)</f>
        <v>20</v>
      </c>
      <c r="H144" s="23">
        <f t="shared" si="24"/>
        <v>18.239999999999998</v>
      </c>
      <c r="I144" s="23">
        <f t="shared" si="24"/>
        <v>82.53</v>
      </c>
      <c r="J144" s="23">
        <f t="shared" si="24"/>
        <v>560.41</v>
      </c>
      <c r="K144" s="8"/>
      <c r="L144" s="23">
        <v>172</v>
      </c>
    </row>
    <row r="145" spans="1:12" x14ac:dyDescent="0.3">
      <c r="A145" s="18">
        <v>2</v>
      </c>
      <c r="B145" s="18">
        <v>3</v>
      </c>
      <c r="C145" s="13" t="s">
        <v>37</v>
      </c>
      <c r="D145" s="13" t="s">
        <v>38</v>
      </c>
      <c r="E145" s="24" t="s">
        <v>153</v>
      </c>
      <c r="F145" s="25">
        <v>250</v>
      </c>
      <c r="G145" s="26">
        <v>7.02</v>
      </c>
      <c r="H145" s="26">
        <v>0.79</v>
      </c>
      <c r="I145" s="26">
        <v>14.06</v>
      </c>
      <c r="J145" s="26">
        <v>86.92</v>
      </c>
      <c r="K145" s="27" t="s">
        <v>152</v>
      </c>
      <c r="L145" s="26"/>
    </row>
    <row r="146" spans="1:12" x14ac:dyDescent="0.3">
      <c r="A146" s="18"/>
      <c r="B146" s="18"/>
      <c r="C146" s="13" t="s">
        <v>37</v>
      </c>
      <c r="D146" s="13" t="s">
        <v>38</v>
      </c>
      <c r="E146" s="24" t="s">
        <v>42</v>
      </c>
      <c r="F146" s="25">
        <v>1</v>
      </c>
      <c r="G146" s="26">
        <v>0.03</v>
      </c>
      <c r="H146" s="26">
        <v>0</v>
      </c>
      <c r="I146" s="26">
        <v>0.09</v>
      </c>
      <c r="J146" s="26">
        <v>0.49</v>
      </c>
      <c r="K146" s="27" t="s">
        <v>41</v>
      </c>
      <c r="L146" s="26"/>
    </row>
    <row r="147" spans="1:12" x14ac:dyDescent="0.3">
      <c r="A147" s="18"/>
      <c r="B147" s="18"/>
      <c r="C147" s="13" t="s">
        <v>37</v>
      </c>
      <c r="D147" s="13" t="s">
        <v>38</v>
      </c>
      <c r="E147" s="24" t="s">
        <v>44</v>
      </c>
      <c r="F147" s="25">
        <v>30</v>
      </c>
      <c r="G147" s="26">
        <v>6.3</v>
      </c>
      <c r="H147" s="26">
        <v>5.0599999999999996</v>
      </c>
      <c r="I147" s="26">
        <v>0.24</v>
      </c>
      <c r="J147" s="26">
        <v>71.73</v>
      </c>
      <c r="K147" s="27" t="s">
        <v>43</v>
      </c>
      <c r="L147" s="26"/>
    </row>
    <row r="148" spans="1:12" x14ac:dyDescent="0.3">
      <c r="A148" s="18"/>
      <c r="B148" s="18"/>
      <c r="C148" s="13" t="s">
        <v>37</v>
      </c>
      <c r="D148" s="13" t="s">
        <v>326</v>
      </c>
      <c r="E148" s="24" t="s">
        <v>313</v>
      </c>
      <c r="F148" s="25">
        <v>100</v>
      </c>
      <c r="G148" s="26">
        <v>1.73</v>
      </c>
      <c r="H148" s="26">
        <v>9</v>
      </c>
      <c r="I148" s="26">
        <v>12.61</v>
      </c>
      <c r="J148" s="26">
        <v>138.36000000000001</v>
      </c>
      <c r="K148" s="27" t="s">
        <v>312</v>
      </c>
      <c r="L148" s="26"/>
    </row>
    <row r="149" spans="1:12" x14ac:dyDescent="0.3">
      <c r="A149" s="18"/>
      <c r="B149" s="18"/>
      <c r="C149" s="13" t="s">
        <v>37</v>
      </c>
      <c r="D149" s="13" t="s">
        <v>49</v>
      </c>
      <c r="E149" s="24" t="s">
        <v>155</v>
      </c>
      <c r="F149" s="25">
        <v>245</v>
      </c>
      <c r="G149" s="26">
        <v>1.63</v>
      </c>
      <c r="H149" s="26">
        <v>4.1399999999999997</v>
      </c>
      <c r="I149" s="26">
        <v>15.02</v>
      </c>
      <c r="J149" s="26">
        <v>104.25</v>
      </c>
      <c r="K149" s="27" t="s">
        <v>154</v>
      </c>
      <c r="L149" s="26"/>
    </row>
    <row r="150" spans="1:12" x14ac:dyDescent="0.3">
      <c r="A150" s="18"/>
      <c r="B150" s="18"/>
      <c r="C150" s="13" t="s">
        <v>37</v>
      </c>
      <c r="D150" s="13" t="s">
        <v>31</v>
      </c>
      <c r="E150" s="24" t="s">
        <v>157</v>
      </c>
      <c r="F150" s="25">
        <v>200</v>
      </c>
      <c r="G150" s="26">
        <v>0.54</v>
      </c>
      <c r="H150" s="26">
        <v>0.16</v>
      </c>
      <c r="I150" s="26">
        <v>24.22</v>
      </c>
      <c r="J150" s="26">
        <v>94.59</v>
      </c>
      <c r="K150" s="27" t="s">
        <v>156</v>
      </c>
      <c r="L150" s="26"/>
    </row>
    <row r="151" spans="1:12" ht="28.8" x14ac:dyDescent="0.3">
      <c r="A151" s="18"/>
      <c r="B151" s="18"/>
      <c r="C151" s="13" t="s">
        <v>37</v>
      </c>
      <c r="D151" s="13" t="s">
        <v>119</v>
      </c>
      <c r="E151" s="24" t="s">
        <v>77</v>
      </c>
      <c r="F151" s="25">
        <v>25</v>
      </c>
      <c r="G151" s="26">
        <v>1.67</v>
      </c>
      <c r="H151" s="26">
        <v>0.25</v>
      </c>
      <c r="I151" s="26">
        <v>11.03</v>
      </c>
      <c r="J151" s="26">
        <v>54</v>
      </c>
      <c r="K151" s="27" t="s">
        <v>76</v>
      </c>
      <c r="L151" s="26"/>
    </row>
    <row r="152" spans="1:12" x14ac:dyDescent="0.3">
      <c r="A152" s="18"/>
      <c r="B152" s="18"/>
      <c r="C152" s="13" t="s">
        <v>37</v>
      </c>
      <c r="D152" s="13" t="s">
        <v>119</v>
      </c>
      <c r="E152" s="24" t="s">
        <v>57</v>
      </c>
      <c r="F152" s="25">
        <v>25</v>
      </c>
      <c r="G152" s="26">
        <v>1.8</v>
      </c>
      <c r="H152" s="26">
        <v>0.21</v>
      </c>
      <c r="I152" s="26">
        <v>12.68</v>
      </c>
      <c r="J152" s="26">
        <v>61.5</v>
      </c>
      <c r="K152" s="27" t="s">
        <v>56</v>
      </c>
      <c r="L152" s="26"/>
    </row>
    <row r="153" spans="1:12" x14ac:dyDescent="0.3">
      <c r="A153" s="18"/>
      <c r="B153" s="18"/>
      <c r="C153" s="13" t="s">
        <v>37</v>
      </c>
      <c r="D153" s="13" t="s">
        <v>304</v>
      </c>
      <c r="E153" s="24" t="s">
        <v>159</v>
      </c>
      <c r="F153" s="25">
        <v>75</v>
      </c>
      <c r="G153" s="26">
        <v>5.55</v>
      </c>
      <c r="H153" s="26">
        <v>4.03</v>
      </c>
      <c r="I153" s="26">
        <v>24.51</v>
      </c>
      <c r="J153" s="26">
        <v>165.13</v>
      </c>
      <c r="K153" s="27" t="s">
        <v>158</v>
      </c>
      <c r="L153" s="26"/>
    </row>
    <row r="154" spans="1:12" x14ac:dyDescent="0.3">
      <c r="A154" s="18"/>
      <c r="B154" s="18"/>
      <c r="C154" s="13" t="s">
        <v>37</v>
      </c>
      <c r="D154" s="11" t="s">
        <v>38</v>
      </c>
      <c r="E154" s="24" t="s">
        <v>46</v>
      </c>
      <c r="F154" s="25">
        <v>30</v>
      </c>
      <c r="G154" s="26">
        <v>0.73</v>
      </c>
      <c r="H154" s="26">
        <v>3.96</v>
      </c>
      <c r="I154" s="26">
        <v>0.98</v>
      </c>
      <c r="J154" s="26">
        <v>43.03</v>
      </c>
      <c r="K154" s="27" t="s">
        <v>45</v>
      </c>
      <c r="L154" s="26"/>
    </row>
    <row r="155" spans="1:12" ht="14.25" customHeight="1" x14ac:dyDescent="0.3">
      <c r="A155" s="18"/>
      <c r="B155" s="18"/>
      <c r="C155" s="15"/>
      <c r="D155" s="22" t="s">
        <v>301</v>
      </c>
      <c r="E155" s="16"/>
      <c r="F155" s="23">
        <f>SUM(F145:F154)</f>
        <v>981</v>
      </c>
      <c r="G155" s="23">
        <f t="shared" ref="G155:J155" si="25">SUM(G145:G154)</f>
        <v>27.000000000000004</v>
      </c>
      <c r="H155" s="23">
        <f t="shared" si="25"/>
        <v>27.6</v>
      </c>
      <c r="I155" s="23">
        <f t="shared" si="25"/>
        <v>115.44</v>
      </c>
      <c r="J155" s="23">
        <f t="shared" si="25"/>
        <v>820</v>
      </c>
      <c r="K155" s="8"/>
      <c r="L155" s="23">
        <v>258</v>
      </c>
    </row>
    <row r="156" spans="1:12" s="14" customFormat="1" x14ac:dyDescent="0.25">
      <c r="A156" s="33">
        <v>2</v>
      </c>
      <c r="B156" s="33">
        <v>3</v>
      </c>
      <c r="C156" s="38" t="s">
        <v>300</v>
      </c>
      <c r="D156" s="39"/>
      <c r="E156" s="28"/>
      <c r="F156" s="29">
        <f>F144+F155</f>
        <v>1571</v>
      </c>
      <c r="G156" s="29">
        <f t="shared" ref="G156:J156" si="26">G144+G155</f>
        <v>47</v>
      </c>
      <c r="H156" s="29">
        <f t="shared" si="26"/>
        <v>45.84</v>
      </c>
      <c r="I156" s="29">
        <f t="shared" si="26"/>
        <v>197.97</v>
      </c>
      <c r="J156" s="29">
        <f t="shared" si="26"/>
        <v>1380.4099999999999</v>
      </c>
      <c r="K156" s="29"/>
      <c r="L156" s="29">
        <f>L144+L155</f>
        <v>430</v>
      </c>
    </row>
    <row r="157" spans="1:12" x14ac:dyDescent="0.3">
      <c r="A157" s="18">
        <v>2</v>
      </c>
      <c r="B157" s="18">
        <v>4</v>
      </c>
      <c r="C157" s="13" t="s">
        <v>23</v>
      </c>
      <c r="D157" s="13" t="s">
        <v>303</v>
      </c>
      <c r="E157" s="24" t="s">
        <v>104</v>
      </c>
      <c r="F157" s="25">
        <v>100</v>
      </c>
      <c r="G157" s="26">
        <v>9</v>
      </c>
      <c r="H157" s="26">
        <v>6.5</v>
      </c>
      <c r="I157" s="26">
        <v>15</v>
      </c>
      <c r="J157" s="26">
        <v>137.5</v>
      </c>
      <c r="K157" s="27" t="s">
        <v>103</v>
      </c>
      <c r="L157" s="26"/>
    </row>
    <row r="158" spans="1:12" x14ac:dyDescent="0.3">
      <c r="A158" s="18"/>
      <c r="B158" s="18"/>
      <c r="C158" s="13" t="s">
        <v>23</v>
      </c>
      <c r="D158" s="13" t="s">
        <v>303</v>
      </c>
      <c r="E158" s="24" t="s">
        <v>291</v>
      </c>
      <c r="F158" s="25">
        <v>180</v>
      </c>
      <c r="G158" s="26">
        <v>4.41</v>
      </c>
      <c r="H158" s="26">
        <v>5.09</v>
      </c>
      <c r="I158" s="26">
        <v>42.3</v>
      </c>
      <c r="J158" s="26">
        <v>257.52999999999997</v>
      </c>
      <c r="K158" s="27" t="s">
        <v>290</v>
      </c>
      <c r="L158" s="26"/>
    </row>
    <row r="159" spans="1:12" x14ac:dyDescent="0.3">
      <c r="A159" s="18"/>
      <c r="B159" s="18"/>
      <c r="C159" s="13" t="s">
        <v>23</v>
      </c>
      <c r="D159" s="13" t="s">
        <v>31</v>
      </c>
      <c r="E159" s="24" t="s">
        <v>163</v>
      </c>
      <c r="F159" s="25">
        <v>200</v>
      </c>
      <c r="G159" s="26">
        <v>0.23</v>
      </c>
      <c r="H159" s="26">
        <v>0.05</v>
      </c>
      <c r="I159" s="26">
        <v>9.4499999999999993</v>
      </c>
      <c r="J159" s="26">
        <v>37.76</v>
      </c>
      <c r="K159" s="27" t="s">
        <v>162</v>
      </c>
      <c r="L159" s="26"/>
    </row>
    <row r="160" spans="1:12" x14ac:dyDescent="0.3">
      <c r="A160" s="18"/>
      <c r="B160" s="18"/>
      <c r="C160" s="13" t="s">
        <v>23</v>
      </c>
      <c r="D160" s="13" t="s">
        <v>304</v>
      </c>
      <c r="E160" s="24" t="s">
        <v>165</v>
      </c>
      <c r="F160" s="25">
        <v>60</v>
      </c>
      <c r="G160" s="26">
        <v>2.88</v>
      </c>
      <c r="H160" s="26">
        <v>6.16</v>
      </c>
      <c r="I160" s="26">
        <v>2.16</v>
      </c>
      <c r="J160" s="26">
        <v>70.599999999999994</v>
      </c>
      <c r="K160" s="27" t="s">
        <v>164</v>
      </c>
      <c r="L160" s="26"/>
    </row>
    <row r="161" spans="1:12" x14ac:dyDescent="0.3">
      <c r="A161" s="18"/>
      <c r="B161" s="18"/>
      <c r="C161" s="13" t="s">
        <v>23</v>
      </c>
      <c r="D161" s="13" t="s">
        <v>303</v>
      </c>
      <c r="E161" s="24" t="s">
        <v>48</v>
      </c>
      <c r="F161" s="25">
        <v>45</v>
      </c>
      <c r="G161" s="26">
        <v>0.4</v>
      </c>
      <c r="H161" s="26">
        <v>0.09</v>
      </c>
      <c r="I161" s="26">
        <v>1.76</v>
      </c>
      <c r="J161" s="26">
        <v>9.4499999999999993</v>
      </c>
      <c r="K161" s="27" t="s">
        <v>47</v>
      </c>
      <c r="L161" s="26"/>
    </row>
    <row r="162" spans="1:12" x14ac:dyDescent="0.3">
      <c r="A162" s="18"/>
      <c r="B162" s="18"/>
      <c r="C162" s="13" t="s">
        <v>23</v>
      </c>
      <c r="D162" s="13" t="s">
        <v>24</v>
      </c>
      <c r="E162" s="24" t="s">
        <v>26</v>
      </c>
      <c r="F162" s="25">
        <v>20</v>
      </c>
      <c r="G162" s="26">
        <v>1.6</v>
      </c>
      <c r="H162" s="26">
        <v>0.18</v>
      </c>
      <c r="I162" s="26">
        <v>10</v>
      </c>
      <c r="J162" s="26">
        <v>48.02</v>
      </c>
      <c r="K162" s="27" t="s">
        <v>25</v>
      </c>
      <c r="L162" s="26"/>
    </row>
    <row r="163" spans="1:12" ht="14.25" customHeight="1" x14ac:dyDescent="0.3">
      <c r="A163" s="18"/>
      <c r="B163" s="18"/>
      <c r="C163" s="15"/>
      <c r="D163" s="22" t="s">
        <v>301</v>
      </c>
      <c r="E163" s="16"/>
      <c r="F163" s="23">
        <f>SUM(F157:F162)</f>
        <v>605</v>
      </c>
      <c r="G163" s="23">
        <f t="shared" ref="G163:J163" si="27">SUM(G157:G162)</f>
        <v>18.52</v>
      </c>
      <c r="H163" s="23">
        <f t="shared" si="27"/>
        <v>18.07</v>
      </c>
      <c r="I163" s="23">
        <f t="shared" si="27"/>
        <v>80.67</v>
      </c>
      <c r="J163" s="23">
        <f t="shared" si="27"/>
        <v>560.86</v>
      </c>
      <c r="K163" s="8"/>
      <c r="L163" s="23">
        <v>172</v>
      </c>
    </row>
    <row r="164" spans="1:12" x14ac:dyDescent="0.3">
      <c r="A164" s="18">
        <v>2</v>
      </c>
      <c r="B164" s="18">
        <v>4</v>
      </c>
      <c r="C164" s="13" t="s">
        <v>37</v>
      </c>
      <c r="D164" s="13" t="s">
        <v>38</v>
      </c>
      <c r="E164" s="24" t="s">
        <v>167</v>
      </c>
      <c r="F164" s="25">
        <v>250</v>
      </c>
      <c r="G164" s="26">
        <v>2.58</v>
      </c>
      <c r="H164" s="26">
        <v>6.19</v>
      </c>
      <c r="I164" s="26">
        <v>11.28</v>
      </c>
      <c r="J164" s="26">
        <v>111.97</v>
      </c>
      <c r="K164" s="27" t="s">
        <v>166</v>
      </c>
      <c r="L164" s="26"/>
    </row>
    <row r="165" spans="1:12" x14ac:dyDescent="0.3">
      <c r="A165" s="18"/>
      <c r="B165" s="18"/>
      <c r="C165" s="13" t="s">
        <v>37</v>
      </c>
      <c r="D165" s="13" t="s">
        <v>38</v>
      </c>
      <c r="E165" s="24" t="s">
        <v>42</v>
      </c>
      <c r="F165" s="25">
        <v>1</v>
      </c>
      <c r="G165" s="26">
        <v>0.03</v>
      </c>
      <c r="H165" s="26">
        <v>0</v>
      </c>
      <c r="I165" s="26">
        <v>0.09</v>
      </c>
      <c r="J165" s="26">
        <v>0.49</v>
      </c>
      <c r="K165" s="27" t="s">
        <v>41</v>
      </c>
      <c r="L165" s="26"/>
    </row>
    <row r="166" spans="1:12" x14ac:dyDescent="0.3">
      <c r="A166" s="18"/>
      <c r="B166" s="18"/>
      <c r="C166" s="13" t="s">
        <v>37</v>
      </c>
      <c r="D166" s="13" t="s">
        <v>38</v>
      </c>
      <c r="E166" s="24" t="s">
        <v>46</v>
      </c>
      <c r="F166" s="25">
        <v>25</v>
      </c>
      <c r="G166" s="26">
        <v>0.61</v>
      </c>
      <c r="H166" s="26">
        <v>3.3</v>
      </c>
      <c r="I166" s="26">
        <v>0.82</v>
      </c>
      <c r="J166" s="26">
        <v>35.86</v>
      </c>
      <c r="K166" s="27" t="s">
        <v>45</v>
      </c>
      <c r="L166" s="26"/>
    </row>
    <row r="167" spans="1:12" ht="28.8" x14ac:dyDescent="0.3">
      <c r="A167" s="18"/>
      <c r="B167" s="18"/>
      <c r="C167" s="13" t="s">
        <v>37</v>
      </c>
      <c r="D167" s="13" t="s">
        <v>326</v>
      </c>
      <c r="E167" s="24" t="s">
        <v>169</v>
      </c>
      <c r="F167" s="25">
        <v>100</v>
      </c>
      <c r="G167" s="26">
        <v>2.08</v>
      </c>
      <c r="H167" s="26">
        <v>9.9499999999999993</v>
      </c>
      <c r="I167" s="26">
        <v>3.56</v>
      </c>
      <c r="J167" s="26">
        <v>89.55</v>
      </c>
      <c r="K167" s="27" t="s">
        <v>168</v>
      </c>
      <c r="L167" s="26"/>
    </row>
    <row r="168" spans="1:12" x14ac:dyDescent="0.3">
      <c r="A168" s="18"/>
      <c r="B168" s="18"/>
      <c r="C168" s="13" t="s">
        <v>37</v>
      </c>
      <c r="D168" s="13" t="s">
        <v>49</v>
      </c>
      <c r="E168" s="24" t="s">
        <v>171</v>
      </c>
      <c r="F168" s="25">
        <v>200</v>
      </c>
      <c r="G168" s="26">
        <v>16.670000000000002</v>
      </c>
      <c r="H168" s="26">
        <v>6.06</v>
      </c>
      <c r="I168" s="26">
        <v>50.01</v>
      </c>
      <c r="J168" s="26">
        <v>350</v>
      </c>
      <c r="K168" s="27" t="s">
        <v>170</v>
      </c>
      <c r="L168" s="26"/>
    </row>
    <row r="169" spans="1:12" x14ac:dyDescent="0.3">
      <c r="A169" s="18"/>
      <c r="B169" s="18"/>
      <c r="C169" s="13" t="s">
        <v>37</v>
      </c>
      <c r="D169" s="13" t="s">
        <v>31</v>
      </c>
      <c r="E169" s="24" t="s">
        <v>173</v>
      </c>
      <c r="F169" s="25">
        <v>200</v>
      </c>
      <c r="G169" s="26">
        <v>0.27</v>
      </c>
      <c r="H169" s="26">
        <v>0.08</v>
      </c>
      <c r="I169" s="26">
        <v>13.61</v>
      </c>
      <c r="J169" s="26">
        <v>53.8</v>
      </c>
      <c r="K169" s="27" t="s">
        <v>172</v>
      </c>
      <c r="L169" s="26"/>
    </row>
    <row r="170" spans="1:12" x14ac:dyDescent="0.3">
      <c r="A170" s="18"/>
      <c r="B170" s="18"/>
      <c r="C170" s="13" t="s">
        <v>37</v>
      </c>
      <c r="D170" s="13" t="s">
        <v>24</v>
      </c>
      <c r="E170" s="24" t="s">
        <v>110</v>
      </c>
      <c r="F170" s="25">
        <v>30</v>
      </c>
      <c r="G170" s="26">
        <v>2.7</v>
      </c>
      <c r="H170" s="26">
        <v>1.8</v>
      </c>
      <c r="I170" s="26">
        <v>14.1</v>
      </c>
      <c r="J170" s="26">
        <v>83.4</v>
      </c>
      <c r="K170" s="27" t="s">
        <v>109</v>
      </c>
      <c r="L170" s="26"/>
    </row>
    <row r="171" spans="1:12" x14ac:dyDescent="0.3">
      <c r="A171" s="18"/>
      <c r="B171" s="18"/>
      <c r="C171" s="13" t="s">
        <v>37</v>
      </c>
      <c r="D171" s="13" t="s">
        <v>24</v>
      </c>
      <c r="E171" s="24" t="s">
        <v>57</v>
      </c>
      <c r="F171" s="25">
        <v>15</v>
      </c>
      <c r="G171" s="26">
        <v>1.08</v>
      </c>
      <c r="H171" s="26">
        <v>0.13</v>
      </c>
      <c r="I171" s="26">
        <v>7.61</v>
      </c>
      <c r="J171" s="26">
        <v>36.9</v>
      </c>
      <c r="K171" s="27" t="s">
        <v>56</v>
      </c>
      <c r="L171" s="26"/>
    </row>
    <row r="172" spans="1:12" x14ac:dyDescent="0.3">
      <c r="A172" s="18"/>
      <c r="B172" s="18"/>
      <c r="C172" s="13" t="s">
        <v>37</v>
      </c>
      <c r="D172" s="13" t="s">
        <v>34</v>
      </c>
      <c r="E172" s="24" t="s">
        <v>36</v>
      </c>
      <c r="F172" s="25">
        <v>120</v>
      </c>
      <c r="G172" s="26">
        <v>1.1499999999999999</v>
      </c>
      <c r="H172" s="26">
        <v>0.48</v>
      </c>
      <c r="I172" s="26">
        <v>13.92</v>
      </c>
      <c r="J172" s="26">
        <v>58.42</v>
      </c>
      <c r="K172" s="27" t="s">
        <v>35</v>
      </c>
      <c r="L172" s="26"/>
    </row>
    <row r="173" spans="1:12" ht="14.25" customHeight="1" x14ac:dyDescent="0.3">
      <c r="A173" s="18"/>
      <c r="B173" s="18"/>
      <c r="C173" s="15"/>
      <c r="D173" s="22" t="s">
        <v>301</v>
      </c>
      <c r="E173" s="16"/>
      <c r="F173" s="23">
        <f>SUM(F164:F172)</f>
        <v>941</v>
      </c>
      <c r="G173" s="23">
        <f t="shared" ref="G173:J173" si="28">SUM(G164:G172)</f>
        <v>27.17</v>
      </c>
      <c r="H173" s="23">
        <f t="shared" si="28"/>
        <v>27.989999999999995</v>
      </c>
      <c r="I173" s="23">
        <f t="shared" si="28"/>
        <v>114.99999999999999</v>
      </c>
      <c r="J173" s="23">
        <f t="shared" si="28"/>
        <v>820.38999999999987</v>
      </c>
      <c r="K173" s="8"/>
      <c r="L173" s="23">
        <v>258</v>
      </c>
    </row>
    <row r="174" spans="1:12" s="14" customFormat="1" x14ac:dyDescent="0.25">
      <c r="A174" s="33">
        <v>2</v>
      </c>
      <c r="B174" s="33">
        <v>4</v>
      </c>
      <c r="C174" s="38" t="s">
        <v>300</v>
      </c>
      <c r="D174" s="39"/>
      <c r="E174" s="28"/>
      <c r="F174" s="29">
        <f>F163+F173</f>
        <v>1546</v>
      </c>
      <c r="G174" s="29">
        <f t="shared" ref="G174:J174" si="29">G163+G173</f>
        <v>45.69</v>
      </c>
      <c r="H174" s="29">
        <f t="shared" si="29"/>
        <v>46.059999999999995</v>
      </c>
      <c r="I174" s="29">
        <f t="shared" si="29"/>
        <v>195.67</v>
      </c>
      <c r="J174" s="29">
        <f t="shared" si="29"/>
        <v>1381.25</v>
      </c>
      <c r="K174" s="29"/>
      <c r="L174" s="29">
        <f t="shared" ref="L174" si="30">L163+L173</f>
        <v>430</v>
      </c>
    </row>
    <row r="175" spans="1:12" x14ac:dyDescent="0.3">
      <c r="A175" s="18">
        <v>2</v>
      </c>
      <c r="B175" s="18">
        <v>5</v>
      </c>
      <c r="C175" s="13" t="s">
        <v>23</v>
      </c>
      <c r="D175" s="13" t="s">
        <v>326</v>
      </c>
      <c r="E175" s="24" t="s">
        <v>175</v>
      </c>
      <c r="F175" s="25">
        <v>100</v>
      </c>
      <c r="G175" s="26">
        <v>0.88</v>
      </c>
      <c r="H175" s="26">
        <v>0.2</v>
      </c>
      <c r="I175" s="26">
        <v>3.92</v>
      </c>
      <c r="J175" s="26">
        <v>21</v>
      </c>
      <c r="K175" s="27" t="s">
        <v>174</v>
      </c>
      <c r="L175" s="26"/>
    </row>
    <row r="176" spans="1:12" x14ac:dyDescent="0.3">
      <c r="A176" s="18"/>
      <c r="B176" s="18"/>
      <c r="C176" s="13" t="s">
        <v>23</v>
      </c>
      <c r="D176" s="13" t="s">
        <v>303</v>
      </c>
      <c r="E176" s="24" t="s">
        <v>177</v>
      </c>
      <c r="F176" s="25">
        <v>100</v>
      </c>
      <c r="G176" s="26">
        <v>10</v>
      </c>
      <c r="H176" s="26">
        <v>14.7</v>
      </c>
      <c r="I176" s="26">
        <v>10</v>
      </c>
      <c r="J176" s="26">
        <v>212.3</v>
      </c>
      <c r="K176" s="27" t="s">
        <v>176</v>
      </c>
      <c r="L176" s="26"/>
    </row>
    <row r="177" spans="1:12" x14ac:dyDescent="0.3">
      <c r="A177" s="18"/>
      <c r="B177" s="18"/>
      <c r="C177" s="13" t="s">
        <v>23</v>
      </c>
      <c r="D177" s="13" t="s">
        <v>303</v>
      </c>
      <c r="E177" s="24" t="s">
        <v>125</v>
      </c>
      <c r="F177" s="25">
        <v>180</v>
      </c>
      <c r="G177" s="26">
        <v>5.13</v>
      </c>
      <c r="H177" s="26">
        <v>4.01</v>
      </c>
      <c r="I177" s="26">
        <v>37.799999999999997</v>
      </c>
      <c r="J177" s="26">
        <v>209.57</v>
      </c>
      <c r="K177" s="27" t="s">
        <v>124</v>
      </c>
      <c r="L177" s="26"/>
    </row>
    <row r="178" spans="1:12" x14ac:dyDescent="0.3">
      <c r="A178" s="18"/>
      <c r="B178" s="18"/>
      <c r="C178" s="13" t="s">
        <v>23</v>
      </c>
      <c r="D178" s="13" t="s">
        <v>31</v>
      </c>
      <c r="E178" s="24" t="s">
        <v>123</v>
      </c>
      <c r="F178" s="25">
        <v>180</v>
      </c>
      <c r="G178" s="26">
        <v>7.0000000000000007E-2</v>
      </c>
      <c r="H178" s="26">
        <v>0.05</v>
      </c>
      <c r="I178" s="26">
        <v>10.32</v>
      </c>
      <c r="J178" s="26">
        <v>39.380000000000003</v>
      </c>
      <c r="K178" s="27" t="s">
        <v>122</v>
      </c>
      <c r="L178" s="26"/>
    </row>
    <row r="179" spans="1:12" x14ac:dyDescent="0.3">
      <c r="A179" s="18"/>
      <c r="B179" s="18"/>
      <c r="C179" s="13" t="s">
        <v>23</v>
      </c>
      <c r="D179" s="13" t="s">
        <v>119</v>
      </c>
      <c r="E179" s="24" t="s">
        <v>26</v>
      </c>
      <c r="F179" s="25">
        <v>35</v>
      </c>
      <c r="G179" s="26">
        <v>2.8</v>
      </c>
      <c r="H179" s="26">
        <v>0.32</v>
      </c>
      <c r="I179" s="26">
        <v>17.5</v>
      </c>
      <c r="J179" s="26">
        <v>84.04</v>
      </c>
      <c r="K179" s="27" t="s">
        <v>25</v>
      </c>
      <c r="L179" s="26"/>
    </row>
    <row r="180" spans="1:12" ht="14.25" customHeight="1" x14ac:dyDescent="0.3">
      <c r="A180" s="18"/>
      <c r="B180" s="18"/>
      <c r="C180" s="15"/>
      <c r="D180" s="22" t="s">
        <v>301</v>
      </c>
      <c r="E180" s="16"/>
      <c r="F180" s="23">
        <f>SUM(F175:F179)</f>
        <v>595</v>
      </c>
      <c r="G180" s="23">
        <f t="shared" ref="G180:J180" si="31">SUM(G175:G179)</f>
        <v>18.880000000000003</v>
      </c>
      <c r="H180" s="23">
        <f t="shared" si="31"/>
        <v>19.279999999999998</v>
      </c>
      <c r="I180" s="23">
        <f t="shared" si="31"/>
        <v>79.539999999999992</v>
      </c>
      <c r="J180" s="23">
        <f t="shared" si="31"/>
        <v>566.29</v>
      </c>
      <c r="K180" s="8"/>
      <c r="L180" s="23">
        <v>172</v>
      </c>
    </row>
    <row r="181" spans="1:12" x14ac:dyDescent="0.3">
      <c r="A181" s="18">
        <v>2</v>
      </c>
      <c r="B181" s="18">
        <v>5</v>
      </c>
      <c r="C181" s="13" t="s">
        <v>37</v>
      </c>
      <c r="D181" s="13" t="s">
        <v>38</v>
      </c>
      <c r="E181" s="24" t="s">
        <v>179</v>
      </c>
      <c r="F181" s="25">
        <v>250</v>
      </c>
      <c r="G181" s="26">
        <v>7.75</v>
      </c>
      <c r="H181" s="26">
        <v>3.42</v>
      </c>
      <c r="I181" s="26">
        <v>8.0399999999999991</v>
      </c>
      <c r="J181" s="26">
        <v>93.92</v>
      </c>
      <c r="K181" s="27" t="s">
        <v>178</v>
      </c>
      <c r="L181" s="26"/>
    </row>
    <row r="182" spans="1:12" x14ac:dyDescent="0.3">
      <c r="A182" s="18"/>
      <c r="B182" s="18"/>
      <c r="C182" s="13" t="s">
        <v>37</v>
      </c>
      <c r="D182" s="13" t="s">
        <v>38</v>
      </c>
      <c r="E182" s="24" t="s">
        <v>46</v>
      </c>
      <c r="F182" s="25">
        <v>13</v>
      </c>
      <c r="G182" s="26">
        <v>0.32</v>
      </c>
      <c r="H182" s="26">
        <v>1.72</v>
      </c>
      <c r="I182" s="26">
        <v>0.43</v>
      </c>
      <c r="J182" s="26">
        <v>18.649999999999999</v>
      </c>
      <c r="K182" s="27" t="s">
        <v>45</v>
      </c>
      <c r="L182" s="26"/>
    </row>
    <row r="183" spans="1:12" x14ac:dyDescent="0.3">
      <c r="A183" s="18"/>
      <c r="B183" s="18"/>
      <c r="C183" s="13" t="s">
        <v>37</v>
      </c>
      <c r="D183" s="13" t="s">
        <v>326</v>
      </c>
      <c r="E183" s="24" t="s">
        <v>181</v>
      </c>
      <c r="F183" s="25">
        <v>100</v>
      </c>
      <c r="G183" s="26">
        <v>1.87</v>
      </c>
      <c r="H183" s="26">
        <v>1.06</v>
      </c>
      <c r="I183" s="26">
        <v>9.76</v>
      </c>
      <c r="J183" s="26">
        <v>137.99</v>
      </c>
      <c r="K183" s="27" t="s">
        <v>180</v>
      </c>
      <c r="L183" s="26"/>
    </row>
    <row r="184" spans="1:12" x14ac:dyDescent="0.3">
      <c r="A184" s="18"/>
      <c r="B184" s="18"/>
      <c r="C184" s="13" t="s">
        <v>37</v>
      </c>
      <c r="D184" s="13" t="s">
        <v>49</v>
      </c>
      <c r="E184" s="24" t="s">
        <v>183</v>
      </c>
      <c r="F184" s="25">
        <v>100</v>
      </c>
      <c r="G184" s="26">
        <v>7.04</v>
      </c>
      <c r="H184" s="26">
        <v>8.3000000000000007</v>
      </c>
      <c r="I184" s="26">
        <v>22.53</v>
      </c>
      <c r="J184" s="26">
        <v>119.36</v>
      </c>
      <c r="K184" s="27" t="s">
        <v>182</v>
      </c>
      <c r="L184" s="26"/>
    </row>
    <row r="185" spans="1:12" x14ac:dyDescent="0.3">
      <c r="A185" s="18"/>
      <c r="B185" s="18"/>
      <c r="C185" s="13" t="s">
        <v>37</v>
      </c>
      <c r="D185" s="13" t="s">
        <v>49</v>
      </c>
      <c r="E185" s="24" t="s">
        <v>315</v>
      </c>
      <c r="F185" s="25">
        <v>200</v>
      </c>
      <c r="G185" s="26">
        <v>1</v>
      </c>
      <c r="H185" s="26">
        <v>2.2200000000000002</v>
      </c>
      <c r="I185" s="26">
        <v>12.6</v>
      </c>
      <c r="J185" s="26">
        <v>88.78</v>
      </c>
      <c r="K185" s="27" t="s">
        <v>314</v>
      </c>
      <c r="L185" s="26"/>
    </row>
    <row r="186" spans="1:12" x14ac:dyDescent="0.3">
      <c r="A186" s="18"/>
      <c r="B186" s="18"/>
      <c r="C186" s="13" t="s">
        <v>37</v>
      </c>
      <c r="D186" s="13" t="s">
        <v>31</v>
      </c>
      <c r="E186" s="24" t="s">
        <v>63</v>
      </c>
      <c r="F186" s="25">
        <v>200</v>
      </c>
      <c r="G186" s="26">
        <v>0.02</v>
      </c>
      <c r="H186" s="26">
        <v>0.01</v>
      </c>
      <c r="I186" s="26">
        <v>9.68</v>
      </c>
      <c r="J186" s="26">
        <v>36.82</v>
      </c>
      <c r="K186" s="27" t="s">
        <v>62</v>
      </c>
      <c r="L186" s="26"/>
    </row>
    <row r="187" spans="1:12" ht="28.8" x14ac:dyDescent="0.3">
      <c r="A187" s="18"/>
      <c r="B187" s="18"/>
      <c r="C187" s="13" t="s">
        <v>37</v>
      </c>
      <c r="D187" s="13" t="s">
        <v>119</v>
      </c>
      <c r="E187" s="24" t="s">
        <v>77</v>
      </c>
      <c r="F187" s="25">
        <v>50</v>
      </c>
      <c r="G187" s="26">
        <v>3.34</v>
      </c>
      <c r="H187" s="26">
        <v>0.5</v>
      </c>
      <c r="I187" s="26">
        <v>22.06</v>
      </c>
      <c r="J187" s="26">
        <v>108</v>
      </c>
      <c r="K187" s="27" t="s">
        <v>76</v>
      </c>
      <c r="L187" s="26"/>
    </row>
    <row r="188" spans="1:12" x14ac:dyDescent="0.3">
      <c r="A188" s="18"/>
      <c r="B188" s="18"/>
      <c r="C188" s="13" t="s">
        <v>37</v>
      </c>
      <c r="D188" s="13" t="s">
        <v>119</v>
      </c>
      <c r="E188" s="24" t="s">
        <v>57</v>
      </c>
      <c r="F188" s="25">
        <v>20</v>
      </c>
      <c r="G188" s="26">
        <v>1.44</v>
      </c>
      <c r="H188" s="26">
        <v>0.17</v>
      </c>
      <c r="I188" s="26">
        <v>10.14</v>
      </c>
      <c r="J188" s="26">
        <v>49.2</v>
      </c>
      <c r="K188" s="27" t="s">
        <v>56</v>
      </c>
      <c r="L188" s="26"/>
    </row>
    <row r="189" spans="1:12" x14ac:dyDescent="0.3">
      <c r="A189" s="18"/>
      <c r="B189" s="18"/>
      <c r="C189" s="13" t="s">
        <v>37</v>
      </c>
      <c r="D189" s="13" t="s">
        <v>304</v>
      </c>
      <c r="E189" s="24" t="s">
        <v>185</v>
      </c>
      <c r="F189" s="25">
        <v>75</v>
      </c>
      <c r="G189" s="26">
        <v>4.05</v>
      </c>
      <c r="H189" s="26">
        <v>10.199999999999999</v>
      </c>
      <c r="I189" s="26">
        <v>20.05</v>
      </c>
      <c r="J189" s="26">
        <v>168.2</v>
      </c>
      <c r="K189" s="27" t="s">
        <v>184</v>
      </c>
      <c r="L189" s="26"/>
    </row>
    <row r="190" spans="1:12" ht="14.25" customHeight="1" x14ac:dyDescent="0.3">
      <c r="A190" s="18"/>
      <c r="B190" s="18"/>
      <c r="C190" s="15"/>
      <c r="D190" s="22" t="s">
        <v>301</v>
      </c>
      <c r="E190" s="16"/>
      <c r="F190" s="23">
        <f>SUM(F181:F189)</f>
        <v>1008</v>
      </c>
      <c r="G190" s="23">
        <f t="shared" ref="G190:J190" si="32">SUM(G181:G189)</f>
        <v>26.830000000000002</v>
      </c>
      <c r="H190" s="23">
        <f t="shared" si="32"/>
        <v>27.6</v>
      </c>
      <c r="I190" s="23">
        <f t="shared" si="32"/>
        <v>115.28999999999999</v>
      </c>
      <c r="J190" s="23">
        <f t="shared" si="32"/>
        <v>820.92000000000007</v>
      </c>
      <c r="K190" s="8"/>
      <c r="L190" s="23">
        <v>258</v>
      </c>
    </row>
    <row r="191" spans="1:12" s="14" customFormat="1" x14ac:dyDescent="0.25">
      <c r="A191" s="33">
        <v>2</v>
      </c>
      <c r="B191" s="33">
        <v>5</v>
      </c>
      <c r="C191" s="38" t="s">
        <v>300</v>
      </c>
      <c r="D191" s="39"/>
      <c r="E191" s="28"/>
      <c r="F191" s="29">
        <f>F180+F190</f>
        <v>1603</v>
      </c>
      <c r="G191" s="29">
        <f t="shared" ref="G191:J191" si="33">G180+G190</f>
        <v>45.710000000000008</v>
      </c>
      <c r="H191" s="29">
        <f t="shared" si="33"/>
        <v>46.879999999999995</v>
      </c>
      <c r="I191" s="29">
        <f t="shared" si="33"/>
        <v>194.82999999999998</v>
      </c>
      <c r="J191" s="29">
        <f t="shared" si="33"/>
        <v>1387.21</v>
      </c>
      <c r="K191" s="29"/>
      <c r="L191" s="29">
        <f>L180+L190</f>
        <v>430</v>
      </c>
    </row>
    <row r="192" spans="1:12" x14ac:dyDescent="0.3">
      <c r="A192" s="18">
        <v>3</v>
      </c>
      <c r="B192" s="18">
        <v>1</v>
      </c>
      <c r="C192" s="13" t="s">
        <v>23</v>
      </c>
      <c r="D192" s="13" t="s">
        <v>303</v>
      </c>
      <c r="E192" s="24" t="s">
        <v>191</v>
      </c>
      <c r="F192" s="25">
        <v>90</v>
      </c>
      <c r="G192" s="26">
        <v>8.11</v>
      </c>
      <c r="H192" s="26">
        <v>7.9</v>
      </c>
      <c r="I192" s="26">
        <v>8.99</v>
      </c>
      <c r="J192" s="26">
        <v>187.29</v>
      </c>
      <c r="K192" s="27" t="s">
        <v>190</v>
      </c>
      <c r="L192" s="26"/>
    </row>
    <row r="193" spans="1:12" x14ac:dyDescent="0.3">
      <c r="A193" s="18"/>
      <c r="B193" s="18"/>
      <c r="C193" s="13" t="s">
        <v>23</v>
      </c>
      <c r="D193" s="13" t="s">
        <v>303</v>
      </c>
      <c r="E193" s="24" t="s">
        <v>266</v>
      </c>
      <c r="F193" s="25">
        <v>200</v>
      </c>
      <c r="G193" s="26">
        <v>7.76</v>
      </c>
      <c r="H193" s="26">
        <v>1</v>
      </c>
      <c r="I193" s="26">
        <v>35.770000000000003</v>
      </c>
      <c r="J193" s="26">
        <v>160.4</v>
      </c>
      <c r="K193" s="27" t="s">
        <v>265</v>
      </c>
      <c r="L193" s="26"/>
    </row>
    <row r="194" spans="1:12" x14ac:dyDescent="0.3">
      <c r="A194" s="18"/>
      <c r="B194" s="18"/>
      <c r="C194" s="13" t="s">
        <v>23</v>
      </c>
      <c r="D194" s="13" t="s">
        <v>304</v>
      </c>
      <c r="E194" s="24" t="s">
        <v>325</v>
      </c>
      <c r="F194" s="25">
        <v>75</v>
      </c>
      <c r="G194" s="26">
        <v>1.37</v>
      </c>
      <c r="H194" s="26">
        <v>9.61</v>
      </c>
      <c r="I194" s="26">
        <v>19</v>
      </c>
      <c r="J194" s="26">
        <v>126.1</v>
      </c>
      <c r="K194" s="27" t="s">
        <v>324</v>
      </c>
      <c r="L194" s="26"/>
    </row>
    <row r="195" spans="1:12" x14ac:dyDescent="0.3">
      <c r="A195" s="18"/>
      <c r="B195" s="18"/>
      <c r="C195" s="13" t="s">
        <v>23</v>
      </c>
      <c r="D195" s="13" t="s">
        <v>31</v>
      </c>
      <c r="E195" s="24" t="s">
        <v>193</v>
      </c>
      <c r="F195" s="25">
        <v>200</v>
      </c>
      <c r="G195" s="26">
        <v>0.24</v>
      </c>
      <c r="H195" s="26">
        <v>0.06</v>
      </c>
      <c r="I195" s="26">
        <v>9.77</v>
      </c>
      <c r="J195" s="26">
        <v>38.4</v>
      </c>
      <c r="K195" s="27" t="s">
        <v>192</v>
      </c>
      <c r="L195" s="26"/>
    </row>
    <row r="196" spans="1:12" x14ac:dyDescent="0.3">
      <c r="A196" s="18"/>
      <c r="B196" s="18"/>
      <c r="C196" s="13" t="s">
        <v>23</v>
      </c>
      <c r="D196" s="13" t="s">
        <v>119</v>
      </c>
      <c r="E196" s="24" t="s">
        <v>26</v>
      </c>
      <c r="F196" s="25">
        <v>20</v>
      </c>
      <c r="G196" s="26">
        <v>1.6</v>
      </c>
      <c r="H196" s="26">
        <v>0.18</v>
      </c>
      <c r="I196" s="26">
        <v>10</v>
      </c>
      <c r="J196" s="26">
        <v>48.02</v>
      </c>
      <c r="K196" s="27" t="s">
        <v>25</v>
      </c>
      <c r="L196" s="26"/>
    </row>
    <row r="197" spans="1:12" ht="14.25" customHeight="1" x14ac:dyDescent="0.3">
      <c r="A197" s="18"/>
      <c r="B197" s="18"/>
      <c r="C197" s="15"/>
      <c r="D197" s="22" t="s">
        <v>301</v>
      </c>
      <c r="E197" s="16"/>
      <c r="F197" s="23">
        <f>SUM(F192:F196)</f>
        <v>585</v>
      </c>
      <c r="G197" s="23">
        <f>SUM(G192:G196)</f>
        <v>19.079999999999998</v>
      </c>
      <c r="H197" s="23">
        <f>SUM(H192:H196)</f>
        <v>18.749999999999996</v>
      </c>
      <c r="I197" s="23">
        <f>SUM(I192:I196)</f>
        <v>83.53</v>
      </c>
      <c r="J197" s="23">
        <f>SUM(J192:J196)</f>
        <v>560.20999999999992</v>
      </c>
      <c r="K197" s="8"/>
      <c r="L197" s="23">
        <v>172</v>
      </c>
    </row>
    <row r="198" spans="1:12" x14ac:dyDescent="0.3">
      <c r="A198" s="18">
        <v>3</v>
      </c>
      <c r="B198" s="18">
        <v>1</v>
      </c>
      <c r="C198" s="13" t="s">
        <v>37</v>
      </c>
      <c r="D198" s="13" t="s">
        <v>38</v>
      </c>
      <c r="E198" s="24" t="s">
        <v>195</v>
      </c>
      <c r="F198" s="25">
        <v>250</v>
      </c>
      <c r="G198" s="26">
        <v>7.09</v>
      </c>
      <c r="H198" s="26">
        <v>8.8699999999999992</v>
      </c>
      <c r="I198" s="26">
        <v>23.33</v>
      </c>
      <c r="J198" s="26">
        <v>198.55</v>
      </c>
      <c r="K198" s="27" t="s">
        <v>194</v>
      </c>
      <c r="L198" s="26"/>
    </row>
    <row r="199" spans="1:12" x14ac:dyDescent="0.3">
      <c r="A199" s="18"/>
      <c r="B199" s="18"/>
      <c r="C199" s="13" t="s">
        <v>37</v>
      </c>
      <c r="D199" s="13" t="s">
        <v>38</v>
      </c>
      <c r="E199" s="24" t="s">
        <v>42</v>
      </c>
      <c r="F199" s="25">
        <v>1</v>
      </c>
      <c r="G199" s="26">
        <v>0.03</v>
      </c>
      <c r="H199" s="26">
        <v>0</v>
      </c>
      <c r="I199" s="26">
        <v>0.09</v>
      </c>
      <c r="J199" s="26">
        <v>0.49</v>
      </c>
      <c r="K199" s="27" t="s">
        <v>41</v>
      </c>
      <c r="L199" s="26"/>
    </row>
    <row r="200" spans="1:12" x14ac:dyDescent="0.3">
      <c r="A200" s="18"/>
      <c r="B200" s="18"/>
      <c r="C200" s="13" t="s">
        <v>37</v>
      </c>
      <c r="D200" s="13" t="s">
        <v>38</v>
      </c>
      <c r="E200" s="24" t="s">
        <v>46</v>
      </c>
      <c r="F200" s="25">
        <v>14</v>
      </c>
      <c r="G200" s="26">
        <v>0.34</v>
      </c>
      <c r="H200" s="26">
        <v>1.85</v>
      </c>
      <c r="I200" s="26">
        <v>0.46</v>
      </c>
      <c r="J200" s="26">
        <v>20.079999999999998</v>
      </c>
      <c r="K200" s="27" t="s">
        <v>45</v>
      </c>
      <c r="L200" s="26"/>
    </row>
    <row r="201" spans="1:12" x14ac:dyDescent="0.3">
      <c r="A201" s="18"/>
      <c r="B201" s="18"/>
      <c r="C201" s="13" t="s">
        <v>37</v>
      </c>
      <c r="D201" s="36" t="s">
        <v>326</v>
      </c>
      <c r="E201" s="24" t="s">
        <v>48</v>
      </c>
      <c r="F201" s="25">
        <v>100</v>
      </c>
      <c r="G201" s="26">
        <v>0.88</v>
      </c>
      <c r="H201" s="26">
        <v>0.2</v>
      </c>
      <c r="I201" s="26">
        <v>3.92</v>
      </c>
      <c r="J201" s="26">
        <v>21</v>
      </c>
      <c r="K201" s="27" t="s">
        <v>47</v>
      </c>
      <c r="L201" s="26"/>
    </row>
    <row r="202" spans="1:12" x14ac:dyDescent="0.3">
      <c r="A202" s="18"/>
      <c r="B202" s="18"/>
      <c r="C202" s="13" t="s">
        <v>37</v>
      </c>
      <c r="D202" s="13" t="s">
        <v>49</v>
      </c>
      <c r="E202" s="24" t="s">
        <v>197</v>
      </c>
      <c r="F202" s="25">
        <v>250</v>
      </c>
      <c r="G202" s="26">
        <v>15.33</v>
      </c>
      <c r="H202" s="26">
        <v>15.64</v>
      </c>
      <c r="I202" s="26">
        <v>56.65</v>
      </c>
      <c r="J202" s="26">
        <v>429.38</v>
      </c>
      <c r="K202" s="27" t="s">
        <v>196</v>
      </c>
      <c r="L202" s="26"/>
    </row>
    <row r="203" spans="1:12" x14ac:dyDescent="0.3">
      <c r="A203" s="18"/>
      <c r="B203" s="18"/>
      <c r="C203" s="13" t="s">
        <v>37</v>
      </c>
      <c r="D203" s="13" t="s">
        <v>31</v>
      </c>
      <c r="E203" s="24" t="s">
        <v>199</v>
      </c>
      <c r="F203" s="25">
        <v>200</v>
      </c>
      <c r="G203" s="26">
        <v>0.86</v>
      </c>
      <c r="H203" s="26">
        <v>0.17</v>
      </c>
      <c r="I203" s="26">
        <v>17.7</v>
      </c>
      <c r="J203" s="26">
        <v>74.3</v>
      </c>
      <c r="K203" s="27" t="s">
        <v>198</v>
      </c>
      <c r="L203" s="26"/>
    </row>
    <row r="204" spans="1:12" x14ac:dyDescent="0.3">
      <c r="A204" s="18"/>
      <c r="B204" s="18"/>
      <c r="C204" s="13" t="s">
        <v>37</v>
      </c>
      <c r="D204" s="13" t="s">
        <v>119</v>
      </c>
      <c r="E204" s="24" t="s">
        <v>55</v>
      </c>
      <c r="F204" s="25">
        <v>20</v>
      </c>
      <c r="G204" s="26">
        <v>1.64</v>
      </c>
      <c r="H204" s="26">
        <v>0.52</v>
      </c>
      <c r="I204" s="26">
        <v>9.26</v>
      </c>
      <c r="J204" s="26">
        <v>48.28</v>
      </c>
      <c r="K204" s="27" t="s">
        <v>54</v>
      </c>
      <c r="L204" s="26"/>
    </row>
    <row r="205" spans="1:12" x14ac:dyDescent="0.3">
      <c r="A205" s="18"/>
      <c r="B205" s="18"/>
      <c r="C205" s="13" t="s">
        <v>37</v>
      </c>
      <c r="D205" s="13" t="s">
        <v>119</v>
      </c>
      <c r="E205" s="24" t="s">
        <v>57</v>
      </c>
      <c r="F205" s="25">
        <v>10</v>
      </c>
      <c r="G205" s="26">
        <v>0.72</v>
      </c>
      <c r="H205" s="26">
        <v>0.08</v>
      </c>
      <c r="I205" s="26">
        <v>5.07</v>
      </c>
      <c r="J205" s="26">
        <v>24.6</v>
      </c>
      <c r="K205" s="27" t="s">
        <v>56</v>
      </c>
      <c r="L205" s="26"/>
    </row>
    <row r="206" spans="1:12" ht="14.25" customHeight="1" x14ac:dyDescent="0.3">
      <c r="A206" s="18"/>
      <c r="B206" s="18"/>
      <c r="C206" s="15"/>
      <c r="D206" s="22" t="s">
        <v>301</v>
      </c>
      <c r="E206" s="16"/>
      <c r="F206" s="23">
        <f>SUM(F198:F205)</f>
        <v>845</v>
      </c>
      <c r="G206" s="23">
        <f t="shared" ref="G206:J206" si="34">SUM(G198:G205)</f>
        <v>26.89</v>
      </c>
      <c r="H206" s="23">
        <f t="shared" si="34"/>
        <v>27.33</v>
      </c>
      <c r="I206" s="23">
        <f t="shared" si="34"/>
        <v>116.47999999999999</v>
      </c>
      <c r="J206" s="23">
        <f t="shared" si="34"/>
        <v>816.68</v>
      </c>
      <c r="K206" s="8"/>
      <c r="L206" s="23">
        <v>258</v>
      </c>
    </row>
    <row r="207" spans="1:12" s="14" customFormat="1" x14ac:dyDescent="0.25">
      <c r="A207" s="33">
        <v>3</v>
      </c>
      <c r="B207" s="33">
        <v>1</v>
      </c>
      <c r="C207" s="38" t="s">
        <v>300</v>
      </c>
      <c r="D207" s="39"/>
      <c r="E207" s="28"/>
      <c r="F207" s="29">
        <f>F197+F206</f>
        <v>1430</v>
      </c>
      <c r="G207" s="29">
        <f t="shared" ref="G207:J207" si="35">G197+G206</f>
        <v>45.97</v>
      </c>
      <c r="H207" s="29">
        <f t="shared" si="35"/>
        <v>46.08</v>
      </c>
      <c r="I207" s="29">
        <f t="shared" si="35"/>
        <v>200.01</v>
      </c>
      <c r="J207" s="29">
        <f t="shared" si="35"/>
        <v>1376.8899999999999</v>
      </c>
      <c r="K207" s="29"/>
      <c r="L207" s="29">
        <f>L197+L206</f>
        <v>430</v>
      </c>
    </row>
    <row r="208" spans="1:12" x14ac:dyDescent="0.3">
      <c r="A208" s="18">
        <v>3</v>
      </c>
      <c r="B208" s="18">
        <v>2</v>
      </c>
      <c r="C208" s="13" t="s">
        <v>23</v>
      </c>
      <c r="D208" s="13" t="s">
        <v>303</v>
      </c>
      <c r="E208" s="24" t="s">
        <v>203</v>
      </c>
      <c r="F208" s="25">
        <v>190</v>
      </c>
      <c r="G208" s="26">
        <v>4.1900000000000004</v>
      </c>
      <c r="H208" s="26">
        <v>8.66</v>
      </c>
      <c r="I208" s="26">
        <v>41.07</v>
      </c>
      <c r="J208" s="26">
        <v>291.54000000000002</v>
      </c>
      <c r="K208" s="27" t="s">
        <v>202</v>
      </c>
      <c r="L208" s="26"/>
    </row>
    <row r="209" spans="1:12" x14ac:dyDescent="0.3">
      <c r="A209" s="18"/>
      <c r="B209" s="18"/>
      <c r="C209" s="13" t="s">
        <v>23</v>
      </c>
      <c r="D209" s="13" t="s">
        <v>303</v>
      </c>
      <c r="E209" s="24" t="s">
        <v>201</v>
      </c>
      <c r="F209" s="25">
        <v>100</v>
      </c>
      <c r="G209" s="26">
        <v>10.63</v>
      </c>
      <c r="H209" s="26">
        <v>9.66</v>
      </c>
      <c r="I209" s="26">
        <v>1</v>
      </c>
      <c r="J209" s="26">
        <v>98.06</v>
      </c>
      <c r="K209" s="27" t="s">
        <v>200</v>
      </c>
      <c r="L209" s="26"/>
    </row>
    <row r="210" spans="1:12" x14ac:dyDescent="0.3">
      <c r="A210" s="18"/>
      <c r="B210" s="18"/>
      <c r="C210" s="13" t="s">
        <v>23</v>
      </c>
      <c r="D210" s="13" t="s">
        <v>31</v>
      </c>
      <c r="E210" s="24" t="s">
        <v>33</v>
      </c>
      <c r="F210" s="25">
        <v>200</v>
      </c>
      <c r="G210" s="26">
        <v>0.19</v>
      </c>
      <c r="H210" s="26">
        <v>0.04</v>
      </c>
      <c r="I210" s="26">
        <v>9.2200000000000006</v>
      </c>
      <c r="J210" s="26">
        <v>36</v>
      </c>
      <c r="K210" s="27" t="s">
        <v>32</v>
      </c>
      <c r="L210" s="26"/>
    </row>
    <row r="211" spans="1:12" x14ac:dyDescent="0.3">
      <c r="A211" s="18"/>
      <c r="B211" s="18"/>
      <c r="C211" s="13" t="s">
        <v>23</v>
      </c>
      <c r="D211" s="13" t="s">
        <v>119</v>
      </c>
      <c r="E211" s="24" t="s">
        <v>26</v>
      </c>
      <c r="F211" s="25">
        <v>40</v>
      </c>
      <c r="G211" s="26">
        <v>3.2</v>
      </c>
      <c r="H211" s="26">
        <v>0.36</v>
      </c>
      <c r="I211" s="26">
        <v>20</v>
      </c>
      <c r="J211" s="26">
        <v>96.04</v>
      </c>
      <c r="K211" s="27" t="s">
        <v>25</v>
      </c>
      <c r="L211" s="26"/>
    </row>
    <row r="212" spans="1:12" x14ac:dyDescent="0.3">
      <c r="A212" s="18"/>
      <c r="B212" s="18"/>
      <c r="C212" s="13" t="s">
        <v>23</v>
      </c>
      <c r="D212" s="13" t="s">
        <v>34</v>
      </c>
      <c r="E212" s="24" t="s">
        <v>341</v>
      </c>
      <c r="F212" s="25">
        <v>110</v>
      </c>
      <c r="G212" s="26">
        <v>0.83</v>
      </c>
      <c r="H212" s="26">
        <v>0.19</v>
      </c>
      <c r="I212" s="26">
        <v>9.41</v>
      </c>
      <c r="J212" s="26">
        <v>42.69</v>
      </c>
      <c r="K212" s="27" t="s">
        <v>294</v>
      </c>
      <c r="L212" s="26"/>
    </row>
    <row r="213" spans="1:12" ht="14.25" customHeight="1" x14ac:dyDescent="0.3">
      <c r="A213" s="18"/>
      <c r="B213" s="18"/>
      <c r="C213" s="15"/>
      <c r="D213" s="22" t="s">
        <v>301</v>
      </c>
      <c r="E213" s="16"/>
      <c r="F213" s="23">
        <f>SUM(F208:F212)</f>
        <v>640</v>
      </c>
      <c r="G213" s="23">
        <f t="shared" ref="G213:J213" si="36">SUM(G208:G212)</f>
        <v>19.04</v>
      </c>
      <c r="H213" s="23">
        <f t="shared" si="36"/>
        <v>18.91</v>
      </c>
      <c r="I213" s="23">
        <f t="shared" si="36"/>
        <v>80.699999999999989</v>
      </c>
      <c r="J213" s="23">
        <f t="shared" si="36"/>
        <v>564.32999999999993</v>
      </c>
      <c r="K213" s="8"/>
      <c r="L213" s="23">
        <v>172</v>
      </c>
    </row>
    <row r="214" spans="1:12" x14ac:dyDescent="0.3">
      <c r="A214" s="18">
        <v>3</v>
      </c>
      <c r="B214" s="18">
        <v>2</v>
      </c>
      <c r="C214" s="13" t="s">
        <v>37</v>
      </c>
      <c r="D214" s="13" t="s">
        <v>38</v>
      </c>
      <c r="E214" s="24" t="s">
        <v>207</v>
      </c>
      <c r="F214" s="25">
        <v>250</v>
      </c>
      <c r="G214" s="26">
        <v>11.42</v>
      </c>
      <c r="H214" s="26">
        <v>11.46</v>
      </c>
      <c r="I214" s="26">
        <v>26.63</v>
      </c>
      <c r="J214" s="26">
        <v>250.75</v>
      </c>
      <c r="K214" s="27" t="s">
        <v>206</v>
      </c>
      <c r="L214" s="26"/>
    </row>
    <row r="215" spans="1:12" x14ac:dyDescent="0.3">
      <c r="A215" s="18"/>
      <c r="B215" s="18"/>
      <c r="C215" s="13" t="s">
        <v>37</v>
      </c>
      <c r="D215" s="13" t="s">
        <v>38</v>
      </c>
      <c r="E215" s="24" t="s">
        <v>42</v>
      </c>
      <c r="F215" s="25">
        <v>1</v>
      </c>
      <c r="G215" s="26">
        <v>0.03</v>
      </c>
      <c r="H215" s="26">
        <v>0</v>
      </c>
      <c r="I215" s="26">
        <v>0.09</v>
      </c>
      <c r="J215" s="26">
        <v>0.49</v>
      </c>
      <c r="K215" s="27" t="s">
        <v>41</v>
      </c>
      <c r="L215" s="26"/>
    </row>
    <row r="216" spans="1:12" x14ac:dyDescent="0.3">
      <c r="A216" s="18"/>
      <c r="B216" s="18"/>
      <c r="C216" s="13" t="s">
        <v>37</v>
      </c>
      <c r="D216" s="13" t="s">
        <v>49</v>
      </c>
      <c r="E216" s="24" t="s">
        <v>112</v>
      </c>
      <c r="F216" s="25">
        <v>80</v>
      </c>
      <c r="G216" s="26">
        <v>0.75</v>
      </c>
      <c r="H216" s="26">
        <v>7.93</v>
      </c>
      <c r="I216" s="26">
        <v>2.96</v>
      </c>
      <c r="J216" s="26">
        <v>84.4</v>
      </c>
      <c r="K216" s="27" t="s">
        <v>111</v>
      </c>
      <c r="L216" s="26"/>
    </row>
    <row r="217" spans="1:12" x14ac:dyDescent="0.3">
      <c r="A217" s="18"/>
      <c r="B217" s="18"/>
      <c r="C217" s="13" t="s">
        <v>37</v>
      </c>
      <c r="D217" s="13" t="s">
        <v>49</v>
      </c>
      <c r="E217" s="24" t="s">
        <v>209</v>
      </c>
      <c r="F217" s="25">
        <v>100</v>
      </c>
      <c r="G217" s="26">
        <v>7.0000000000000007E-2</v>
      </c>
      <c r="H217" s="26">
        <v>1.01</v>
      </c>
      <c r="I217" s="26">
        <v>1.23</v>
      </c>
      <c r="J217" s="26">
        <v>36.869999999999997</v>
      </c>
      <c r="K217" s="27" t="s">
        <v>208</v>
      </c>
      <c r="L217" s="26"/>
    </row>
    <row r="218" spans="1:12" x14ac:dyDescent="0.3">
      <c r="A218" s="18"/>
      <c r="B218" s="18"/>
      <c r="C218" s="13" t="s">
        <v>37</v>
      </c>
      <c r="D218" s="13" t="s">
        <v>49</v>
      </c>
      <c r="E218" s="24" t="s">
        <v>96</v>
      </c>
      <c r="F218" s="25">
        <v>180</v>
      </c>
      <c r="G218" s="26">
        <v>2.85</v>
      </c>
      <c r="H218" s="26">
        <v>4.82</v>
      </c>
      <c r="I218" s="26">
        <v>22.12</v>
      </c>
      <c r="J218" s="26">
        <v>138.47999999999999</v>
      </c>
      <c r="K218" s="27" t="s">
        <v>342</v>
      </c>
      <c r="L218" s="26"/>
    </row>
    <row r="219" spans="1:12" x14ac:dyDescent="0.3">
      <c r="A219" s="18"/>
      <c r="B219" s="18"/>
      <c r="C219" s="13" t="s">
        <v>37</v>
      </c>
      <c r="D219" s="13" t="s">
        <v>31</v>
      </c>
      <c r="E219" s="24" t="s">
        <v>211</v>
      </c>
      <c r="F219" s="25">
        <v>200</v>
      </c>
      <c r="G219" s="26">
        <v>1.04</v>
      </c>
      <c r="H219" s="26">
        <v>0.06</v>
      </c>
      <c r="I219" s="26">
        <v>23.78</v>
      </c>
      <c r="J219" s="26">
        <v>89.73</v>
      </c>
      <c r="K219" s="27" t="s">
        <v>210</v>
      </c>
      <c r="L219" s="26"/>
    </row>
    <row r="220" spans="1:12" ht="28.8" x14ac:dyDescent="0.3">
      <c r="A220" s="18"/>
      <c r="B220" s="18"/>
      <c r="C220" s="13" t="s">
        <v>37</v>
      </c>
      <c r="D220" s="13" t="s">
        <v>119</v>
      </c>
      <c r="E220" s="24" t="s">
        <v>77</v>
      </c>
      <c r="F220" s="25">
        <v>25</v>
      </c>
      <c r="G220" s="26">
        <v>1.67</v>
      </c>
      <c r="H220" s="26">
        <v>0.25</v>
      </c>
      <c r="I220" s="26">
        <v>11.03</v>
      </c>
      <c r="J220" s="26">
        <v>54</v>
      </c>
      <c r="K220" s="27" t="s">
        <v>76</v>
      </c>
      <c r="L220" s="26"/>
    </row>
    <row r="221" spans="1:12" x14ac:dyDescent="0.3">
      <c r="A221" s="18"/>
      <c r="B221" s="18"/>
      <c r="C221" s="13" t="s">
        <v>37</v>
      </c>
      <c r="D221" s="13" t="s">
        <v>119</v>
      </c>
      <c r="E221" s="24" t="s">
        <v>57</v>
      </c>
      <c r="F221" s="25">
        <v>14</v>
      </c>
      <c r="G221" s="26">
        <v>1.01</v>
      </c>
      <c r="H221" s="26">
        <v>0.12</v>
      </c>
      <c r="I221" s="26">
        <v>7.1</v>
      </c>
      <c r="J221" s="26">
        <v>34.44</v>
      </c>
      <c r="K221" s="27" t="s">
        <v>56</v>
      </c>
      <c r="L221" s="26"/>
    </row>
    <row r="222" spans="1:12" x14ac:dyDescent="0.3">
      <c r="A222" s="18"/>
      <c r="B222" s="18"/>
      <c r="C222" s="13" t="s">
        <v>37</v>
      </c>
      <c r="D222" s="13" t="s">
        <v>304</v>
      </c>
      <c r="E222" s="24" t="s">
        <v>213</v>
      </c>
      <c r="F222" s="25">
        <v>80</v>
      </c>
      <c r="G222" s="26">
        <v>8.16</v>
      </c>
      <c r="H222" s="26">
        <v>1.95</v>
      </c>
      <c r="I222" s="26">
        <v>20</v>
      </c>
      <c r="J222" s="26">
        <v>131.19</v>
      </c>
      <c r="K222" s="27" t="s">
        <v>212</v>
      </c>
      <c r="L222" s="26"/>
    </row>
    <row r="223" spans="1:12" ht="14.25" customHeight="1" x14ac:dyDescent="0.3">
      <c r="A223" s="18"/>
      <c r="B223" s="18"/>
      <c r="C223" s="15"/>
      <c r="D223" s="22" t="s">
        <v>301</v>
      </c>
      <c r="E223" s="16"/>
      <c r="F223" s="23">
        <f>SUM(F214:F222)</f>
        <v>930</v>
      </c>
      <c r="G223" s="23">
        <f t="shared" ref="G223:J223" si="37">SUM(G214:G222)</f>
        <v>27</v>
      </c>
      <c r="H223" s="23">
        <f t="shared" si="37"/>
        <v>27.6</v>
      </c>
      <c r="I223" s="23">
        <f t="shared" si="37"/>
        <v>114.94</v>
      </c>
      <c r="J223" s="23">
        <f t="shared" si="37"/>
        <v>820.35000000000014</v>
      </c>
      <c r="K223" s="8"/>
      <c r="L223" s="23">
        <v>258</v>
      </c>
    </row>
    <row r="224" spans="1:12" s="14" customFormat="1" x14ac:dyDescent="0.25">
      <c r="A224" s="33">
        <v>3</v>
      </c>
      <c r="B224" s="33">
        <v>2</v>
      </c>
      <c r="C224" s="38" t="s">
        <v>300</v>
      </c>
      <c r="D224" s="39"/>
      <c r="E224" s="28"/>
      <c r="F224" s="29">
        <f>F213+F223</f>
        <v>1570</v>
      </c>
      <c r="G224" s="29">
        <f t="shared" ref="G224:J224" si="38">G213+G223</f>
        <v>46.04</v>
      </c>
      <c r="H224" s="29">
        <f t="shared" si="38"/>
        <v>46.510000000000005</v>
      </c>
      <c r="I224" s="29">
        <f t="shared" si="38"/>
        <v>195.64</v>
      </c>
      <c r="J224" s="29">
        <f t="shared" si="38"/>
        <v>1384.68</v>
      </c>
      <c r="K224" s="29"/>
      <c r="L224" s="29">
        <f>L213+L223</f>
        <v>430</v>
      </c>
    </row>
    <row r="225" spans="1:12" ht="28.8" x14ac:dyDescent="0.3">
      <c r="A225" s="18">
        <v>3</v>
      </c>
      <c r="B225" s="18">
        <v>3</v>
      </c>
      <c r="C225" s="13" t="s">
        <v>23</v>
      </c>
      <c r="D225" s="13" t="s">
        <v>303</v>
      </c>
      <c r="E225" s="24" t="s">
        <v>215</v>
      </c>
      <c r="F225" s="25">
        <v>200</v>
      </c>
      <c r="G225" s="26">
        <v>3.45</v>
      </c>
      <c r="H225" s="26">
        <v>5.64</v>
      </c>
      <c r="I225" s="26">
        <v>46.31</v>
      </c>
      <c r="J225" s="26">
        <v>234</v>
      </c>
      <c r="K225" s="27" t="s">
        <v>214</v>
      </c>
      <c r="L225" s="26"/>
    </row>
    <row r="226" spans="1:12" x14ac:dyDescent="0.3">
      <c r="A226" s="18"/>
      <c r="B226" s="18"/>
      <c r="C226" s="13" t="s">
        <v>23</v>
      </c>
      <c r="D226" s="13" t="s">
        <v>303</v>
      </c>
      <c r="E226" s="24" t="s">
        <v>189</v>
      </c>
      <c r="F226" s="25">
        <v>120</v>
      </c>
      <c r="G226" s="26">
        <v>6.6</v>
      </c>
      <c r="H226" s="26">
        <v>6.25</v>
      </c>
      <c r="I226" s="26">
        <v>9.18</v>
      </c>
      <c r="J226" s="26">
        <v>119.37</v>
      </c>
      <c r="K226" s="27" t="s">
        <v>188</v>
      </c>
      <c r="L226" s="26"/>
    </row>
    <row r="227" spans="1:12" x14ac:dyDescent="0.3">
      <c r="A227" s="18"/>
      <c r="B227" s="18"/>
      <c r="C227" s="13" t="s">
        <v>23</v>
      </c>
      <c r="D227" s="11" t="s">
        <v>303</v>
      </c>
      <c r="E227" s="24" t="s">
        <v>46</v>
      </c>
      <c r="F227" s="25">
        <v>12</v>
      </c>
      <c r="G227" s="26">
        <v>0.28999999999999998</v>
      </c>
      <c r="H227" s="26">
        <v>1.58</v>
      </c>
      <c r="I227" s="26">
        <v>0.39</v>
      </c>
      <c r="J227" s="26">
        <v>17.21</v>
      </c>
      <c r="K227" s="27" t="s">
        <v>45</v>
      </c>
      <c r="L227" s="26"/>
    </row>
    <row r="228" spans="1:12" x14ac:dyDescent="0.3">
      <c r="A228" s="18"/>
      <c r="B228" s="18"/>
      <c r="C228" s="13" t="s">
        <v>23</v>
      </c>
      <c r="D228" s="13" t="s">
        <v>31</v>
      </c>
      <c r="E228" s="24" t="s">
        <v>129</v>
      </c>
      <c r="F228" s="25">
        <v>200</v>
      </c>
      <c r="G228" s="26">
        <v>4.97</v>
      </c>
      <c r="H228" s="26">
        <v>5.05</v>
      </c>
      <c r="I228" s="26">
        <v>7.15</v>
      </c>
      <c r="J228" s="26">
        <v>93.92</v>
      </c>
      <c r="K228" s="27" t="s">
        <v>128</v>
      </c>
      <c r="L228" s="26"/>
    </row>
    <row r="229" spans="1:12" x14ac:dyDescent="0.3">
      <c r="A229" s="18"/>
      <c r="B229" s="18"/>
      <c r="C229" s="13" t="s">
        <v>23</v>
      </c>
      <c r="D229" s="13" t="s">
        <v>119</v>
      </c>
      <c r="E229" s="24" t="s">
        <v>26</v>
      </c>
      <c r="F229" s="25">
        <v>40</v>
      </c>
      <c r="G229" s="26">
        <v>3.2</v>
      </c>
      <c r="H229" s="26">
        <v>0.36</v>
      </c>
      <c r="I229" s="26">
        <v>20</v>
      </c>
      <c r="J229" s="26">
        <v>96.04</v>
      </c>
      <c r="K229" s="27" t="s">
        <v>25</v>
      </c>
      <c r="L229" s="26"/>
    </row>
    <row r="230" spans="1:12" ht="14.25" customHeight="1" x14ac:dyDescent="0.3">
      <c r="A230" s="18"/>
      <c r="B230" s="18"/>
      <c r="C230" s="15"/>
      <c r="D230" s="22" t="s">
        <v>301</v>
      </c>
      <c r="E230" s="16"/>
      <c r="F230" s="23">
        <f>SUM(F225:F229)</f>
        <v>572</v>
      </c>
      <c r="G230" s="23">
        <f t="shared" ref="G230:J230" si="39">SUM(G225:G229)</f>
        <v>18.509999999999998</v>
      </c>
      <c r="H230" s="23">
        <f t="shared" si="39"/>
        <v>18.88</v>
      </c>
      <c r="I230" s="23">
        <f t="shared" si="39"/>
        <v>83.03</v>
      </c>
      <c r="J230" s="23">
        <f t="shared" si="39"/>
        <v>560.54</v>
      </c>
      <c r="K230" s="8"/>
      <c r="L230" s="23">
        <v>172</v>
      </c>
    </row>
    <row r="231" spans="1:12" x14ac:dyDescent="0.3">
      <c r="A231" s="18">
        <v>3</v>
      </c>
      <c r="B231" s="18">
        <v>3</v>
      </c>
      <c r="C231" s="13" t="s">
        <v>37</v>
      </c>
      <c r="D231" s="13" t="s">
        <v>38</v>
      </c>
      <c r="E231" s="24" t="s">
        <v>217</v>
      </c>
      <c r="F231" s="25">
        <v>250</v>
      </c>
      <c r="G231" s="26">
        <v>1.6</v>
      </c>
      <c r="H231" s="26">
        <v>3.8</v>
      </c>
      <c r="I231" s="26">
        <v>9.3000000000000007</v>
      </c>
      <c r="J231" s="26">
        <v>77.81</v>
      </c>
      <c r="K231" s="27" t="s">
        <v>216</v>
      </c>
      <c r="L231" s="26"/>
    </row>
    <row r="232" spans="1:12" x14ac:dyDescent="0.3">
      <c r="A232" s="18"/>
      <c r="B232" s="18"/>
      <c r="C232" s="13" t="s">
        <v>37</v>
      </c>
      <c r="D232" s="13" t="s">
        <v>38</v>
      </c>
      <c r="E232" s="24" t="s">
        <v>42</v>
      </c>
      <c r="F232" s="25">
        <v>2</v>
      </c>
      <c r="G232" s="26">
        <v>0.06</v>
      </c>
      <c r="H232" s="26">
        <v>0.01</v>
      </c>
      <c r="I232" s="26">
        <v>0.17</v>
      </c>
      <c r="J232" s="26">
        <v>0.99</v>
      </c>
      <c r="K232" s="27" t="s">
        <v>41</v>
      </c>
      <c r="L232" s="26"/>
    </row>
    <row r="233" spans="1:12" x14ac:dyDescent="0.3">
      <c r="A233" s="18"/>
      <c r="B233" s="18"/>
      <c r="C233" s="13" t="s">
        <v>37</v>
      </c>
      <c r="D233" s="13" t="s">
        <v>38</v>
      </c>
      <c r="E233" s="24" t="s">
        <v>70</v>
      </c>
      <c r="F233" s="25">
        <v>20</v>
      </c>
      <c r="G233" s="26">
        <v>6.6</v>
      </c>
      <c r="H233" s="26">
        <v>4.6399999999999997</v>
      </c>
      <c r="I233" s="26">
        <v>0.22</v>
      </c>
      <c r="J233" s="26">
        <v>68.12</v>
      </c>
      <c r="K233" s="27" t="s">
        <v>69</v>
      </c>
      <c r="L233" s="26"/>
    </row>
    <row r="234" spans="1:12" x14ac:dyDescent="0.3">
      <c r="A234" s="18"/>
      <c r="B234" s="18"/>
      <c r="C234" s="13" t="s">
        <v>37</v>
      </c>
      <c r="D234" s="13" t="s">
        <v>38</v>
      </c>
      <c r="E234" s="24" t="s">
        <v>46</v>
      </c>
      <c r="F234" s="25">
        <v>30</v>
      </c>
      <c r="G234" s="26">
        <v>0.73</v>
      </c>
      <c r="H234" s="26">
        <v>3.96</v>
      </c>
      <c r="I234" s="26">
        <v>0.98</v>
      </c>
      <c r="J234" s="26">
        <v>43.03</v>
      </c>
      <c r="K234" s="27" t="s">
        <v>45</v>
      </c>
      <c r="L234" s="26"/>
    </row>
    <row r="235" spans="1:12" x14ac:dyDescent="0.3">
      <c r="A235" s="18"/>
      <c r="B235" s="18"/>
      <c r="C235" s="13" t="s">
        <v>37</v>
      </c>
      <c r="D235" s="36" t="s">
        <v>326</v>
      </c>
      <c r="E235" s="24" t="s">
        <v>319</v>
      </c>
      <c r="F235" s="25">
        <v>100</v>
      </c>
      <c r="G235" s="26">
        <v>5.84</v>
      </c>
      <c r="H235" s="26">
        <v>8.49</v>
      </c>
      <c r="I235" s="26">
        <v>15.96</v>
      </c>
      <c r="J235" s="26">
        <v>101.6</v>
      </c>
      <c r="K235" s="27" t="s">
        <v>318</v>
      </c>
      <c r="L235" s="26"/>
    </row>
    <row r="236" spans="1:12" x14ac:dyDescent="0.3">
      <c r="A236" s="18"/>
      <c r="B236" s="18"/>
      <c r="C236" s="13" t="s">
        <v>37</v>
      </c>
      <c r="D236" s="13" t="s">
        <v>49</v>
      </c>
      <c r="E236" s="24" t="s">
        <v>219</v>
      </c>
      <c r="F236" s="25">
        <v>100</v>
      </c>
      <c r="G236" s="26">
        <v>1.59</v>
      </c>
      <c r="H236" s="26">
        <v>4.1100000000000003</v>
      </c>
      <c r="I236" s="26">
        <v>34</v>
      </c>
      <c r="J236" s="26">
        <v>231.87</v>
      </c>
      <c r="K236" s="27" t="s">
        <v>218</v>
      </c>
      <c r="L236" s="26"/>
    </row>
    <row r="237" spans="1:12" x14ac:dyDescent="0.3">
      <c r="A237" s="18"/>
      <c r="B237" s="18"/>
      <c r="C237" s="13" t="s">
        <v>37</v>
      </c>
      <c r="D237" s="13" t="s">
        <v>49</v>
      </c>
      <c r="E237" s="24" t="s">
        <v>89</v>
      </c>
      <c r="F237" s="25">
        <v>200</v>
      </c>
      <c r="G237" s="26">
        <v>6.25</v>
      </c>
      <c r="H237" s="26">
        <v>1.61</v>
      </c>
      <c r="I237" s="26">
        <v>7.53</v>
      </c>
      <c r="J237" s="26">
        <v>80.489999999999995</v>
      </c>
      <c r="K237" s="27" t="s">
        <v>88</v>
      </c>
      <c r="L237" s="26"/>
    </row>
    <row r="238" spans="1:12" x14ac:dyDescent="0.3">
      <c r="A238" s="18"/>
      <c r="B238" s="18"/>
      <c r="C238" s="13" t="s">
        <v>37</v>
      </c>
      <c r="D238" s="13" t="s">
        <v>31</v>
      </c>
      <c r="E238" s="24" t="s">
        <v>221</v>
      </c>
      <c r="F238" s="25">
        <v>200</v>
      </c>
      <c r="G238" s="26">
        <v>7.0000000000000007E-2</v>
      </c>
      <c r="H238" s="26">
        <v>0.08</v>
      </c>
      <c r="I238" s="26">
        <v>10.87</v>
      </c>
      <c r="J238" s="26">
        <v>43.4</v>
      </c>
      <c r="K238" s="27" t="s">
        <v>220</v>
      </c>
      <c r="L238" s="26"/>
    </row>
    <row r="239" spans="1:12" ht="28.8" x14ac:dyDescent="0.3">
      <c r="A239" s="18"/>
      <c r="B239" s="18"/>
      <c r="C239" s="13" t="s">
        <v>37</v>
      </c>
      <c r="D239" s="13" t="s">
        <v>119</v>
      </c>
      <c r="E239" s="24" t="s">
        <v>77</v>
      </c>
      <c r="F239" s="25">
        <v>25</v>
      </c>
      <c r="G239" s="26">
        <v>1.67</v>
      </c>
      <c r="H239" s="26">
        <v>0.25</v>
      </c>
      <c r="I239" s="26">
        <v>11.03</v>
      </c>
      <c r="J239" s="26">
        <v>54</v>
      </c>
      <c r="K239" s="27" t="s">
        <v>76</v>
      </c>
      <c r="L239" s="26"/>
    </row>
    <row r="240" spans="1:12" x14ac:dyDescent="0.3">
      <c r="A240" s="18"/>
      <c r="B240" s="18"/>
      <c r="C240" s="13" t="s">
        <v>37</v>
      </c>
      <c r="D240" s="13" t="s">
        <v>119</v>
      </c>
      <c r="E240" s="24" t="s">
        <v>57</v>
      </c>
      <c r="F240" s="25">
        <v>25</v>
      </c>
      <c r="G240" s="26">
        <v>1.8</v>
      </c>
      <c r="H240" s="26">
        <v>0.21</v>
      </c>
      <c r="I240" s="26">
        <v>12.68</v>
      </c>
      <c r="J240" s="26">
        <v>61.5</v>
      </c>
      <c r="K240" s="27" t="s">
        <v>56</v>
      </c>
      <c r="L240" s="26"/>
    </row>
    <row r="241" spans="1:12" x14ac:dyDescent="0.3">
      <c r="A241" s="18"/>
      <c r="B241" s="18"/>
      <c r="C241" s="13" t="s">
        <v>37</v>
      </c>
      <c r="D241" s="13" t="s">
        <v>34</v>
      </c>
      <c r="E241" s="24" t="s">
        <v>36</v>
      </c>
      <c r="F241" s="25">
        <v>120</v>
      </c>
      <c r="G241" s="26">
        <v>1.1499999999999999</v>
      </c>
      <c r="H241" s="26">
        <v>0.48</v>
      </c>
      <c r="I241" s="26">
        <v>13.92</v>
      </c>
      <c r="J241" s="26">
        <v>58.42</v>
      </c>
      <c r="K241" s="27" t="s">
        <v>35</v>
      </c>
      <c r="L241" s="26"/>
    </row>
    <row r="242" spans="1:12" ht="14.25" customHeight="1" x14ac:dyDescent="0.3">
      <c r="A242" s="18"/>
      <c r="B242" s="18"/>
      <c r="C242" s="15"/>
      <c r="D242" s="22" t="s">
        <v>301</v>
      </c>
      <c r="E242" s="16"/>
      <c r="F242" s="23">
        <f>SUM(F231:F241)</f>
        <v>1072</v>
      </c>
      <c r="G242" s="23">
        <f t="shared" ref="G242:J242" si="40">SUM(G231:G241)</f>
        <v>27.360000000000003</v>
      </c>
      <c r="H242" s="23">
        <f t="shared" si="40"/>
        <v>27.639999999999997</v>
      </c>
      <c r="I242" s="23">
        <f t="shared" si="40"/>
        <v>116.66000000000001</v>
      </c>
      <c r="J242" s="23">
        <f t="shared" si="40"/>
        <v>821.23</v>
      </c>
      <c r="K242" s="8"/>
      <c r="L242" s="23">
        <v>258</v>
      </c>
    </row>
    <row r="243" spans="1:12" s="14" customFormat="1" x14ac:dyDescent="0.25">
      <c r="A243" s="33">
        <v>3</v>
      </c>
      <c r="B243" s="33">
        <v>3</v>
      </c>
      <c r="C243" s="38" t="s">
        <v>300</v>
      </c>
      <c r="D243" s="39"/>
      <c r="E243" s="28"/>
      <c r="F243" s="29">
        <f>F230+F242</f>
        <v>1644</v>
      </c>
      <c r="G243" s="29">
        <f t="shared" ref="G243:J243" si="41">G230+G242</f>
        <v>45.870000000000005</v>
      </c>
      <c r="H243" s="29">
        <f t="shared" si="41"/>
        <v>46.519999999999996</v>
      </c>
      <c r="I243" s="29">
        <f t="shared" si="41"/>
        <v>199.69</v>
      </c>
      <c r="J243" s="29">
        <f t="shared" si="41"/>
        <v>1381.77</v>
      </c>
      <c r="K243" s="29"/>
      <c r="L243" s="29">
        <f>L230+L242</f>
        <v>430</v>
      </c>
    </row>
    <row r="244" spans="1:12" x14ac:dyDescent="0.3">
      <c r="A244" s="18">
        <v>3</v>
      </c>
      <c r="B244" s="18">
        <v>4</v>
      </c>
      <c r="C244" s="13" t="s">
        <v>23</v>
      </c>
      <c r="D244" s="13" t="s">
        <v>303</v>
      </c>
      <c r="E244" s="24" t="s">
        <v>223</v>
      </c>
      <c r="F244" s="25">
        <v>100</v>
      </c>
      <c r="G244" s="26">
        <v>14</v>
      </c>
      <c r="H244" s="26">
        <v>3.5</v>
      </c>
      <c r="I244" s="26">
        <v>38</v>
      </c>
      <c r="J244" s="26">
        <v>240.5</v>
      </c>
      <c r="K244" s="27" t="s">
        <v>222</v>
      </c>
      <c r="L244" s="26"/>
    </row>
    <row r="245" spans="1:12" x14ac:dyDescent="0.3">
      <c r="A245" s="18"/>
      <c r="B245" s="18"/>
      <c r="C245" s="13" t="s">
        <v>23</v>
      </c>
      <c r="D245" s="13" t="s">
        <v>303</v>
      </c>
      <c r="E245" s="24" t="s">
        <v>106</v>
      </c>
      <c r="F245" s="25">
        <v>180</v>
      </c>
      <c r="G245" s="26">
        <v>1.43</v>
      </c>
      <c r="H245" s="26">
        <v>3.55</v>
      </c>
      <c r="I245" s="26">
        <v>20.7</v>
      </c>
      <c r="J245" s="26">
        <v>121.24</v>
      </c>
      <c r="K245" s="27" t="s">
        <v>343</v>
      </c>
      <c r="L245" s="26"/>
    </row>
    <row r="246" spans="1:12" x14ac:dyDescent="0.3">
      <c r="A246" s="18"/>
      <c r="B246" s="18"/>
      <c r="C246" s="13" t="s">
        <v>23</v>
      </c>
      <c r="D246" s="13" t="s">
        <v>31</v>
      </c>
      <c r="E246" s="24" t="s">
        <v>187</v>
      </c>
      <c r="F246" s="25">
        <v>200</v>
      </c>
      <c r="G246" s="26">
        <v>0.23</v>
      </c>
      <c r="H246" s="26">
        <v>0.08</v>
      </c>
      <c r="I246" s="26">
        <v>10.27</v>
      </c>
      <c r="J246" s="26">
        <v>40.46</v>
      </c>
      <c r="K246" s="27" t="s">
        <v>186</v>
      </c>
      <c r="L246" s="26"/>
    </row>
    <row r="247" spans="1:12" x14ac:dyDescent="0.3">
      <c r="A247" s="18"/>
      <c r="B247" s="18"/>
      <c r="C247" s="13" t="s">
        <v>23</v>
      </c>
      <c r="D247" s="13" t="s">
        <v>119</v>
      </c>
      <c r="E247" s="24" t="s">
        <v>26</v>
      </c>
      <c r="F247" s="25">
        <v>20</v>
      </c>
      <c r="G247" s="26">
        <v>1.6</v>
      </c>
      <c r="H247" s="26">
        <v>0.18</v>
      </c>
      <c r="I247" s="26">
        <v>10</v>
      </c>
      <c r="J247" s="26">
        <v>48.02</v>
      </c>
      <c r="K247" s="27" t="s">
        <v>25</v>
      </c>
      <c r="L247" s="26"/>
    </row>
    <row r="248" spans="1:12" x14ac:dyDescent="0.3">
      <c r="A248" s="18"/>
      <c r="B248" s="18"/>
      <c r="C248" s="13" t="s">
        <v>23</v>
      </c>
      <c r="D248" s="13" t="s">
        <v>303</v>
      </c>
      <c r="E248" s="24" t="s">
        <v>175</v>
      </c>
      <c r="F248" s="25">
        <v>45</v>
      </c>
      <c r="G248" s="26">
        <v>0.4</v>
      </c>
      <c r="H248" s="26">
        <v>0.09</v>
      </c>
      <c r="I248" s="26">
        <v>1.76</v>
      </c>
      <c r="J248" s="26">
        <v>9.4499999999999993</v>
      </c>
      <c r="K248" s="27" t="s">
        <v>344</v>
      </c>
      <c r="L248" s="26"/>
    </row>
    <row r="249" spans="1:12" x14ac:dyDescent="0.3">
      <c r="A249" s="18"/>
      <c r="B249" s="18"/>
      <c r="C249" s="13" t="s">
        <v>23</v>
      </c>
      <c r="D249" s="36" t="s">
        <v>304</v>
      </c>
      <c r="E249" s="24" t="s">
        <v>225</v>
      </c>
      <c r="F249" s="25">
        <v>80</v>
      </c>
      <c r="G249" s="26">
        <v>1.17</v>
      </c>
      <c r="H249" s="26">
        <v>10.7</v>
      </c>
      <c r="I249" s="26">
        <v>0.04</v>
      </c>
      <c r="J249" s="26">
        <v>101.15</v>
      </c>
      <c r="K249" s="27" t="s">
        <v>224</v>
      </c>
      <c r="L249" s="26"/>
    </row>
    <row r="250" spans="1:12" ht="14.25" customHeight="1" x14ac:dyDescent="0.3">
      <c r="A250" s="18"/>
      <c r="B250" s="18"/>
      <c r="C250" s="15"/>
      <c r="D250" s="22" t="s">
        <v>301</v>
      </c>
      <c r="E250" s="16"/>
      <c r="F250" s="23">
        <f>SUM(F244:F249)</f>
        <v>625</v>
      </c>
      <c r="G250" s="23">
        <f t="shared" ref="G250:J250" si="42">SUM(G244:G249)</f>
        <v>18.829999999999998</v>
      </c>
      <c r="H250" s="23">
        <f t="shared" si="42"/>
        <v>18.099999999999998</v>
      </c>
      <c r="I250" s="23">
        <f t="shared" si="42"/>
        <v>80.77000000000001</v>
      </c>
      <c r="J250" s="23">
        <f t="shared" si="42"/>
        <v>560.81999999999994</v>
      </c>
      <c r="K250" s="8"/>
      <c r="L250" s="23">
        <v>172</v>
      </c>
    </row>
    <row r="251" spans="1:12" x14ac:dyDescent="0.3">
      <c r="A251" s="18">
        <v>3</v>
      </c>
      <c r="B251" s="18">
        <v>4</v>
      </c>
      <c r="C251" s="13" t="s">
        <v>37</v>
      </c>
      <c r="D251" s="13" t="s">
        <v>38</v>
      </c>
      <c r="E251" s="24" t="s">
        <v>227</v>
      </c>
      <c r="F251" s="25">
        <v>250</v>
      </c>
      <c r="G251" s="26">
        <v>7.31</v>
      </c>
      <c r="H251" s="26">
        <v>13.98</v>
      </c>
      <c r="I251" s="26">
        <v>13.86</v>
      </c>
      <c r="J251" s="26">
        <v>178.79</v>
      </c>
      <c r="K251" s="27" t="s">
        <v>226</v>
      </c>
      <c r="L251" s="26"/>
    </row>
    <row r="252" spans="1:12" x14ac:dyDescent="0.3">
      <c r="A252" s="18"/>
      <c r="B252" s="18"/>
      <c r="C252" s="13" t="s">
        <v>37</v>
      </c>
      <c r="D252" s="13" t="s">
        <v>38</v>
      </c>
      <c r="E252" s="24" t="s">
        <v>42</v>
      </c>
      <c r="F252" s="25">
        <v>1</v>
      </c>
      <c r="G252" s="26">
        <v>0.03</v>
      </c>
      <c r="H252" s="26">
        <v>0</v>
      </c>
      <c r="I252" s="26">
        <v>0.09</v>
      </c>
      <c r="J252" s="26">
        <v>0.49</v>
      </c>
      <c r="K252" s="27" t="s">
        <v>41</v>
      </c>
      <c r="L252" s="26"/>
    </row>
    <row r="253" spans="1:12" ht="28.8" x14ac:dyDescent="0.3">
      <c r="A253" s="18"/>
      <c r="B253" s="18"/>
      <c r="C253" s="13" t="s">
        <v>37</v>
      </c>
      <c r="D253" s="36" t="s">
        <v>326</v>
      </c>
      <c r="E253" s="24" t="s">
        <v>306</v>
      </c>
      <c r="F253" s="25">
        <v>100</v>
      </c>
      <c r="G253" s="26">
        <v>0.02</v>
      </c>
      <c r="H253" s="26">
        <v>4.0999999999999996</v>
      </c>
      <c r="I253" s="26">
        <v>9.1999999999999993</v>
      </c>
      <c r="J253" s="26">
        <v>80.650000000000006</v>
      </c>
      <c r="K253" s="27" t="s">
        <v>305</v>
      </c>
      <c r="L253" s="26"/>
    </row>
    <row r="254" spans="1:12" x14ac:dyDescent="0.3">
      <c r="A254" s="18"/>
      <c r="B254" s="18"/>
      <c r="C254" s="13" t="s">
        <v>37</v>
      </c>
      <c r="D254" s="13" t="s">
        <v>49</v>
      </c>
      <c r="E254" s="24" t="s">
        <v>229</v>
      </c>
      <c r="F254" s="25">
        <v>100</v>
      </c>
      <c r="G254" s="26">
        <v>9.61</v>
      </c>
      <c r="H254" s="26">
        <v>0.47</v>
      </c>
      <c r="I254" s="26">
        <v>27.58</v>
      </c>
      <c r="J254" s="26">
        <v>153.97</v>
      </c>
      <c r="K254" s="27" t="s">
        <v>228</v>
      </c>
      <c r="L254" s="26"/>
    </row>
    <row r="255" spans="1:12" x14ac:dyDescent="0.3">
      <c r="A255" s="18"/>
      <c r="B255" s="18"/>
      <c r="C255" s="13" t="s">
        <v>37</v>
      </c>
      <c r="D255" s="13" t="s">
        <v>49</v>
      </c>
      <c r="E255" s="24" t="s">
        <v>231</v>
      </c>
      <c r="F255" s="25">
        <v>190</v>
      </c>
      <c r="G255" s="26">
        <v>4.87</v>
      </c>
      <c r="H255" s="26">
        <v>3.96</v>
      </c>
      <c r="I255" s="26">
        <v>12.73</v>
      </c>
      <c r="J255" s="26">
        <v>127.02</v>
      </c>
      <c r="K255" s="27" t="s">
        <v>230</v>
      </c>
      <c r="L255" s="26"/>
    </row>
    <row r="256" spans="1:12" x14ac:dyDescent="0.3">
      <c r="A256" s="18"/>
      <c r="B256" s="18"/>
      <c r="C256" s="13" t="s">
        <v>37</v>
      </c>
      <c r="D256" s="13" t="s">
        <v>31</v>
      </c>
      <c r="E256" s="24" t="s">
        <v>233</v>
      </c>
      <c r="F256" s="25">
        <v>200</v>
      </c>
      <c r="G256" s="26">
        <v>0.09</v>
      </c>
      <c r="H256" s="26">
        <v>0.04</v>
      </c>
      <c r="I256" s="26">
        <v>10.52</v>
      </c>
      <c r="J256" s="26">
        <v>40.869999999999997</v>
      </c>
      <c r="K256" s="27" t="s">
        <v>232</v>
      </c>
      <c r="L256" s="26"/>
    </row>
    <row r="257" spans="1:12" x14ac:dyDescent="0.3">
      <c r="A257" s="18"/>
      <c r="B257" s="18"/>
      <c r="C257" s="13" t="s">
        <v>37</v>
      </c>
      <c r="D257" s="13" t="s">
        <v>119</v>
      </c>
      <c r="E257" s="24" t="s">
        <v>110</v>
      </c>
      <c r="F257" s="25">
        <v>30</v>
      </c>
      <c r="G257" s="26">
        <v>2.7</v>
      </c>
      <c r="H257" s="26">
        <v>1.8</v>
      </c>
      <c r="I257" s="26">
        <v>14.1</v>
      </c>
      <c r="J257" s="26">
        <v>83.4</v>
      </c>
      <c r="K257" s="27" t="s">
        <v>109</v>
      </c>
      <c r="L257" s="26"/>
    </row>
    <row r="258" spans="1:12" x14ac:dyDescent="0.3">
      <c r="A258" s="18"/>
      <c r="B258" s="18"/>
      <c r="C258" s="13" t="s">
        <v>37</v>
      </c>
      <c r="D258" s="13" t="s">
        <v>119</v>
      </c>
      <c r="E258" s="24" t="s">
        <v>57</v>
      </c>
      <c r="F258" s="25">
        <v>23</v>
      </c>
      <c r="G258" s="26">
        <v>1.66</v>
      </c>
      <c r="H258" s="26">
        <v>0.19</v>
      </c>
      <c r="I258" s="26">
        <v>11.66</v>
      </c>
      <c r="J258" s="26">
        <v>56.58</v>
      </c>
      <c r="K258" s="27" t="s">
        <v>56</v>
      </c>
      <c r="L258" s="26"/>
    </row>
    <row r="259" spans="1:12" x14ac:dyDescent="0.3">
      <c r="A259" s="18"/>
      <c r="B259" s="18"/>
      <c r="C259" s="13" t="s">
        <v>37</v>
      </c>
      <c r="D259" s="13" t="s">
        <v>34</v>
      </c>
      <c r="E259" s="24" t="s">
        <v>66</v>
      </c>
      <c r="F259" s="25">
        <v>140</v>
      </c>
      <c r="G259" s="26">
        <v>0.56000000000000005</v>
      </c>
      <c r="H259" s="26">
        <v>0.42</v>
      </c>
      <c r="I259" s="26">
        <v>14.98</v>
      </c>
      <c r="J259" s="26">
        <v>65.94</v>
      </c>
      <c r="K259" s="27" t="s">
        <v>65</v>
      </c>
      <c r="L259" s="26"/>
    </row>
    <row r="260" spans="1:12" x14ac:dyDescent="0.3">
      <c r="A260" s="18"/>
      <c r="B260" s="18"/>
      <c r="C260" s="13" t="s">
        <v>37</v>
      </c>
      <c r="D260" s="36" t="s">
        <v>38</v>
      </c>
      <c r="E260" s="24" t="s">
        <v>46</v>
      </c>
      <c r="F260" s="25">
        <v>20</v>
      </c>
      <c r="G260" s="26">
        <v>0.49</v>
      </c>
      <c r="H260" s="26">
        <v>2.64</v>
      </c>
      <c r="I260" s="26">
        <v>0.66</v>
      </c>
      <c r="J260" s="26">
        <v>28.69</v>
      </c>
      <c r="K260" s="27" t="s">
        <v>45</v>
      </c>
      <c r="L260" s="26"/>
    </row>
    <row r="261" spans="1:12" ht="14.25" customHeight="1" x14ac:dyDescent="0.3">
      <c r="A261" s="18"/>
      <c r="B261" s="18"/>
      <c r="C261" s="15"/>
      <c r="D261" s="22" t="s">
        <v>301</v>
      </c>
      <c r="E261" s="16"/>
      <c r="F261" s="23">
        <f>SUM(F251:F260)</f>
        <v>1054</v>
      </c>
      <c r="G261" s="23">
        <f t="shared" ref="G261:J261" si="43">SUM(G251:G260)</f>
        <v>27.339999999999996</v>
      </c>
      <c r="H261" s="23">
        <f t="shared" si="43"/>
        <v>27.6</v>
      </c>
      <c r="I261" s="23">
        <f t="shared" si="43"/>
        <v>115.37999999999998</v>
      </c>
      <c r="J261" s="23">
        <f t="shared" si="43"/>
        <v>816.40000000000009</v>
      </c>
      <c r="K261" s="8"/>
      <c r="L261" s="23">
        <v>258</v>
      </c>
    </row>
    <row r="262" spans="1:12" s="14" customFormat="1" x14ac:dyDescent="0.25">
      <c r="A262" s="33">
        <v>3</v>
      </c>
      <c r="B262" s="33">
        <v>4</v>
      </c>
      <c r="C262" s="38" t="s">
        <v>300</v>
      </c>
      <c r="D262" s="39"/>
      <c r="E262" s="28"/>
      <c r="F262" s="29">
        <f>F250+F261</f>
        <v>1679</v>
      </c>
      <c r="G262" s="29">
        <f t="shared" ref="G262:J262" si="44">G250+G261</f>
        <v>46.169999999999995</v>
      </c>
      <c r="H262" s="29">
        <f t="shared" si="44"/>
        <v>45.7</v>
      </c>
      <c r="I262" s="29">
        <f t="shared" si="44"/>
        <v>196.14999999999998</v>
      </c>
      <c r="J262" s="29">
        <f t="shared" si="44"/>
        <v>1377.22</v>
      </c>
      <c r="K262" s="29"/>
      <c r="L262" s="29">
        <f>L250+L261</f>
        <v>430</v>
      </c>
    </row>
    <row r="263" spans="1:12" x14ac:dyDescent="0.3">
      <c r="A263" s="18">
        <v>3</v>
      </c>
      <c r="B263" s="18">
        <v>5</v>
      </c>
      <c r="C263" s="13" t="s">
        <v>23</v>
      </c>
      <c r="D263" s="36" t="s">
        <v>326</v>
      </c>
      <c r="E263" s="24" t="s">
        <v>181</v>
      </c>
      <c r="F263" s="25">
        <v>100</v>
      </c>
      <c r="G263" s="26">
        <v>1.87</v>
      </c>
      <c r="H263" s="26">
        <v>1.06</v>
      </c>
      <c r="I263" s="26">
        <v>9.76</v>
      </c>
      <c r="J263" s="26">
        <v>137.99</v>
      </c>
      <c r="K263" s="27" t="s">
        <v>180</v>
      </c>
      <c r="L263" s="26"/>
    </row>
    <row r="264" spans="1:12" x14ac:dyDescent="0.3">
      <c r="A264" s="18"/>
      <c r="B264" s="18"/>
      <c r="C264" s="13" t="s">
        <v>23</v>
      </c>
      <c r="D264" s="13" t="s">
        <v>303</v>
      </c>
      <c r="E264" s="24" t="s">
        <v>235</v>
      </c>
      <c r="F264" s="25">
        <v>80</v>
      </c>
      <c r="G264" s="26">
        <v>8.07</v>
      </c>
      <c r="H264" s="26">
        <v>5.55</v>
      </c>
      <c r="I264" s="26">
        <v>37.06</v>
      </c>
      <c r="J264" s="26">
        <v>136</v>
      </c>
      <c r="K264" s="27" t="s">
        <v>234</v>
      </c>
      <c r="L264" s="26"/>
    </row>
    <row r="265" spans="1:12" x14ac:dyDescent="0.3">
      <c r="A265" s="18"/>
      <c r="B265" s="18"/>
      <c r="C265" s="13" t="s">
        <v>23</v>
      </c>
      <c r="D265" s="13" t="s">
        <v>303</v>
      </c>
      <c r="E265" s="24" t="s">
        <v>321</v>
      </c>
      <c r="F265" s="25">
        <v>185</v>
      </c>
      <c r="G265" s="26">
        <v>3.21</v>
      </c>
      <c r="H265" s="26">
        <v>12.41</v>
      </c>
      <c r="I265" s="26">
        <v>6.59</v>
      </c>
      <c r="J265" s="26">
        <v>163.05000000000001</v>
      </c>
      <c r="K265" s="27" t="s">
        <v>320</v>
      </c>
      <c r="L265" s="26"/>
    </row>
    <row r="266" spans="1:12" x14ac:dyDescent="0.3">
      <c r="A266" s="18"/>
      <c r="B266" s="18"/>
      <c r="C266" s="13" t="s">
        <v>23</v>
      </c>
      <c r="D266" s="13" t="s">
        <v>31</v>
      </c>
      <c r="E266" s="24" t="s">
        <v>145</v>
      </c>
      <c r="F266" s="25">
        <v>200</v>
      </c>
      <c r="G266" s="26">
        <v>0.08</v>
      </c>
      <c r="H266" s="26">
        <v>7.0000000000000007E-2</v>
      </c>
      <c r="I266" s="26">
        <v>11.2</v>
      </c>
      <c r="J266" s="26">
        <v>43.46</v>
      </c>
      <c r="K266" s="27" t="s">
        <v>144</v>
      </c>
      <c r="L266" s="26"/>
    </row>
    <row r="267" spans="1:12" x14ac:dyDescent="0.3">
      <c r="A267" s="18"/>
      <c r="B267" s="18"/>
      <c r="C267" s="13" t="s">
        <v>23</v>
      </c>
      <c r="D267" s="13" t="s">
        <v>119</v>
      </c>
      <c r="E267" s="24" t="s">
        <v>26</v>
      </c>
      <c r="F267" s="25">
        <v>20</v>
      </c>
      <c r="G267" s="26">
        <v>1.6</v>
      </c>
      <c r="H267" s="26">
        <v>0.18</v>
      </c>
      <c r="I267" s="26">
        <v>10</v>
      </c>
      <c r="J267" s="26">
        <v>48.02</v>
      </c>
      <c r="K267" s="27" t="s">
        <v>25</v>
      </c>
      <c r="L267" s="26"/>
    </row>
    <row r="268" spans="1:12" x14ac:dyDescent="0.3">
      <c r="A268" s="18"/>
      <c r="B268" s="18"/>
      <c r="C268" s="13" t="s">
        <v>23</v>
      </c>
      <c r="D268" s="13" t="s">
        <v>317</v>
      </c>
      <c r="E268" s="24" t="s">
        <v>323</v>
      </c>
      <c r="F268" s="25">
        <v>20</v>
      </c>
      <c r="G268" s="26">
        <v>3.35</v>
      </c>
      <c r="H268" s="26">
        <v>0</v>
      </c>
      <c r="I268" s="26">
        <v>4.45</v>
      </c>
      <c r="J268" s="26">
        <v>44.67</v>
      </c>
      <c r="K268" s="27" t="s">
        <v>322</v>
      </c>
      <c r="L268" s="26"/>
    </row>
    <row r="269" spans="1:12" ht="14.25" customHeight="1" x14ac:dyDescent="0.3">
      <c r="A269" s="18"/>
      <c r="B269" s="18"/>
      <c r="C269" s="15"/>
      <c r="D269" s="22" t="s">
        <v>301</v>
      </c>
      <c r="E269" s="16"/>
      <c r="F269" s="23">
        <f>SUM(F263:F268)</f>
        <v>605</v>
      </c>
      <c r="G269" s="23">
        <f t="shared" ref="G269:J269" si="45">SUM(G263:G268)</f>
        <v>18.180000000000003</v>
      </c>
      <c r="H269" s="23">
        <f t="shared" si="45"/>
        <v>19.27</v>
      </c>
      <c r="I269" s="23">
        <f t="shared" si="45"/>
        <v>79.06</v>
      </c>
      <c r="J269" s="23">
        <f t="shared" si="45"/>
        <v>573.18999999999994</v>
      </c>
      <c r="K269" s="8"/>
      <c r="L269" s="23">
        <v>172</v>
      </c>
    </row>
    <row r="270" spans="1:12" x14ac:dyDescent="0.3">
      <c r="A270" s="18">
        <v>3</v>
      </c>
      <c r="B270" s="18">
        <v>5</v>
      </c>
      <c r="C270" s="13" t="s">
        <v>37</v>
      </c>
      <c r="D270" s="36" t="s">
        <v>38</v>
      </c>
      <c r="E270" s="24" t="s">
        <v>237</v>
      </c>
      <c r="F270" s="25">
        <v>250</v>
      </c>
      <c r="G270" s="26">
        <v>1.47</v>
      </c>
      <c r="H270" s="26">
        <v>3.84</v>
      </c>
      <c r="I270" s="26">
        <v>18.5</v>
      </c>
      <c r="J270" s="26">
        <v>115.24</v>
      </c>
      <c r="K270" s="27" t="s">
        <v>236</v>
      </c>
      <c r="L270" s="26"/>
    </row>
    <row r="271" spans="1:12" x14ac:dyDescent="0.3">
      <c r="A271" s="18"/>
      <c r="B271" s="18"/>
      <c r="C271" s="13" t="s">
        <v>37</v>
      </c>
      <c r="D271" s="36" t="s">
        <v>38</v>
      </c>
      <c r="E271" s="24" t="s">
        <v>42</v>
      </c>
      <c r="F271" s="25">
        <v>1</v>
      </c>
      <c r="G271" s="26">
        <v>0.03</v>
      </c>
      <c r="H271" s="26">
        <v>0</v>
      </c>
      <c r="I271" s="26">
        <v>0.09</v>
      </c>
      <c r="J271" s="26">
        <v>0.49</v>
      </c>
      <c r="K271" s="27" t="s">
        <v>41</v>
      </c>
      <c r="L271" s="26"/>
    </row>
    <row r="272" spans="1:12" x14ac:dyDescent="0.3">
      <c r="A272" s="18"/>
      <c r="B272" s="18"/>
      <c r="C272" s="13" t="s">
        <v>37</v>
      </c>
      <c r="D272" s="36" t="s">
        <v>38</v>
      </c>
      <c r="E272" s="24" t="s">
        <v>70</v>
      </c>
      <c r="F272" s="25">
        <v>22</v>
      </c>
      <c r="G272" s="26">
        <v>7.26</v>
      </c>
      <c r="H272" s="26">
        <v>5.0999999999999996</v>
      </c>
      <c r="I272" s="26">
        <v>0.24</v>
      </c>
      <c r="J272" s="26">
        <v>74.930000000000007</v>
      </c>
      <c r="K272" s="27" t="s">
        <v>69</v>
      </c>
      <c r="L272" s="26"/>
    </row>
    <row r="273" spans="1:12" ht="28.8" x14ac:dyDescent="0.3">
      <c r="A273" s="18"/>
      <c r="B273" s="18"/>
      <c r="C273" s="13" t="s">
        <v>37</v>
      </c>
      <c r="D273" s="36" t="s">
        <v>49</v>
      </c>
      <c r="E273" s="35" t="s">
        <v>239</v>
      </c>
      <c r="F273" s="25">
        <v>100</v>
      </c>
      <c r="G273" s="26">
        <v>1.5</v>
      </c>
      <c r="H273" s="26">
        <v>4.92</v>
      </c>
      <c r="I273" s="26">
        <v>10.75</v>
      </c>
      <c r="J273" s="26">
        <v>93.32</v>
      </c>
      <c r="K273" s="27" t="s">
        <v>238</v>
      </c>
      <c r="L273" s="26"/>
    </row>
    <row r="274" spans="1:12" x14ac:dyDescent="0.3">
      <c r="A274" s="18"/>
      <c r="B274" s="18"/>
      <c r="C274" s="13" t="s">
        <v>37</v>
      </c>
      <c r="D274" s="36" t="s">
        <v>49</v>
      </c>
      <c r="E274" s="24" t="s">
        <v>241</v>
      </c>
      <c r="F274" s="25">
        <v>250</v>
      </c>
      <c r="G274" s="26">
        <v>9.92</v>
      </c>
      <c r="H274" s="26">
        <v>2.19</v>
      </c>
      <c r="I274" s="26">
        <v>32.58</v>
      </c>
      <c r="J274" s="26">
        <v>244.5</v>
      </c>
      <c r="K274" s="27" t="s">
        <v>240</v>
      </c>
      <c r="L274" s="26"/>
    </row>
    <row r="275" spans="1:12" x14ac:dyDescent="0.3">
      <c r="A275" s="18"/>
      <c r="B275" s="18"/>
      <c r="C275" s="13" t="s">
        <v>37</v>
      </c>
      <c r="D275" s="36" t="s">
        <v>31</v>
      </c>
      <c r="E275" s="24" t="s">
        <v>157</v>
      </c>
      <c r="F275" s="25">
        <v>200</v>
      </c>
      <c r="G275" s="26">
        <v>0.54</v>
      </c>
      <c r="H275" s="26">
        <v>0.16</v>
      </c>
      <c r="I275" s="26">
        <v>24.22</v>
      </c>
      <c r="J275" s="26">
        <v>94.59</v>
      </c>
      <c r="K275" s="27" t="s">
        <v>156</v>
      </c>
      <c r="L275" s="26"/>
    </row>
    <row r="276" spans="1:12" ht="28.8" x14ac:dyDescent="0.3">
      <c r="A276" s="18"/>
      <c r="B276" s="18"/>
      <c r="C276" s="13" t="s">
        <v>37</v>
      </c>
      <c r="D276" s="13" t="s">
        <v>119</v>
      </c>
      <c r="E276" s="24" t="s">
        <v>77</v>
      </c>
      <c r="F276" s="25">
        <v>25</v>
      </c>
      <c r="G276" s="26">
        <v>1.67</v>
      </c>
      <c r="H276" s="26">
        <v>0.25</v>
      </c>
      <c r="I276" s="26">
        <v>11.03</v>
      </c>
      <c r="J276" s="26">
        <v>54</v>
      </c>
      <c r="K276" s="27" t="s">
        <v>76</v>
      </c>
      <c r="L276" s="26"/>
    </row>
    <row r="277" spans="1:12" x14ac:dyDescent="0.3">
      <c r="A277" s="18"/>
      <c r="B277" s="18"/>
      <c r="C277" s="13" t="s">
        <v>37</v>
      </c>
      <c r="D277" s="13" t="s">
        <v>119</v>
      </c>
      <c r="E277" s="24" t="s">
        <v>57</v>
      </c>
      <c r="F277" s="25">
        <v>12</v>
      </c>
      <c r="G277" s="26">
        <v>0.86</v>
      </c>
      <c r="H277" s="26">
        <v>0.1</v>
      </c>
      <c r="I277" s="26">
        <v>6.08</v>
      </c>
      <c r="J277" s="26">
        <v>29.52</v>
      </c>
      <c r="K277" s="27" t="s">
        <v>56</v>
      </c>
      <c r="L277" s="26"/>
    </row>
    <row r="278" spans="1:12" x14ac:dyDescent="0.3">
      <c r="A278" s="18"/>
      <c r="B278" s="18"/>
      <c r="C278" s="13" t="s">
        <v>37</v>
      </c>
      <c r="D278" s="13" t="s">
        <v>304</v>
      </c>
      <c r="E278" s="24" t="s">
        <v>30</v>
      </c>
      <c r="F278" s="25">
        <v>75</v>
      </c>
      <c r="G278" s="26">
        <v>3.55</v>
      </c>
      <c r="H278" s="26">
        <v>11.03</v>
      </c>
      <c r="I278" s="26">
        <v>11</v>
      </c>
      <c r="J278" s="26">
        <v>110.93</v>
      </c>
      <c r="K278" s="27" t="s">
        <v>29</v>
      </c>
      <c r="L278" s="26"/>
    </row>
    <row r="279" spans="1:12" ht="14.25" customHeight="1" x14ac:dyDescent="0.3">
      <c r="A279" s="18"/>
      <c r="B279" s="18"/>
      <c r="C279" s="15"/>
      <c r="D279" s="22" t="s">
        <v>301</v>
      </c>
      <c r="E279" s="16"/>
      <c r="F279" s="23">
        <f>SUM(F270:F278)</f>
        <v>935</v>
      </c>
      <c r="G279" s="23">
        <f t="shared" ref="G279:J279" si="46">SUM(G270:G278)</f>
        <v>26.8</v>
      </c>
      <c r="H279" s="23">
        <f t="shared" si="46"/>
        <v>27.590000000000003</v>
      </c>
      <c r="I279" s="23">
        <f t="shared" si="46"/>
        <v>114.49</v>
      </c>
      <c r="J279" s="23">
        <f t="shared" si="46"/>
        <v>817.52</v>
      </c>
      <c r="K279" s="8"/>
      <c r="L279" s="23">
        <v>258</v>
      </c>
    </row>
    <row r="280" spans="1:12" s="14" customFormat="1" x14ac:dyDescent="0.25">
      <c r="A280" s="33">
        <v>3</v>
      </c>
      <c r="B280" s="33">
        <v>5</v>
      </c>
      <c r="C280" s="38" t="s">
        <v>300</v>
      </c>
      <c r="D280" s="39"/>
      <c r="E280" s="28"/>
      <c r="F280" s="29">
        <f>F269+F279</f>
        <v>1540</v>
      </c>
      <c r="G280" s="29">
        <f t="shared" ref="G280:J280" si="47">G269+G279</f>
        <v>44.980000000000004</v>
      </c>
      <c r="H280" s="29">
        <f t="shared" si="47"/>
        <v>46.86</v>
      </c>
      <c r="I280" s="29">
        <f t="shared" si="47"/>
        <v>193.55</v>
      </c>
      <c r="J280" s="29">
        <f t="shared" si="47"/>
        <v>1390.71</v>
      </c>
      <c r="K280" s="29"/>
      <c r="L280" s="29">
        <f t="shared" ref="L280" si="48">L269+L279</f>
        <v>430</v>
      </c>
    </row>
    <row r="281" spans="1:12" x14ac:dyDescent="0.3">
      <c r="A281" s="18">
        <v>4</v>
      </c>
      <c r="B281" s="18">
        <v>1</v>
      </c>
      <c r="C281" s="13" t="s">
        <v>23</v>
      </c>
      <c r="D281" s="13" t="s">
        <v>303</v>
      </c>
      <c r="E281" s="24" t="s">
        <v>127</v>
      </c>
      <c r="F281" s="25">
        <v>60</v>
      </c>
      <c r="G281" s="26">
        <v>9.02</v>
      </c>
      <c r="H281" s="26">
        <v>8.77</v>
      </c>
      <c r="I281" s="26">
        <v>15.9</v>
      </c>
      <c r="J281" s="26">
        <v>154.13999999999999</v>
      </c>
      <c r="K281" s="27" t="s">
        <v>126</v>
      </c>
      <c r="L281" s="26"/>
    </row>
    <row r="282" spans="1:12" x14ac:dyDescent="0.3">
      <c r="A282" s="18"/>
      <c r="B282" s="18"/>
      <c r="C282" s="13" t="s">
        <v>23</v>
      </c>
      <c r="D282" s="13" t="s">
        <v>303</v>
      </c>
      <c r="E282" s="24" t="s">
        <v>346</v>
      </c>
      <c r="F282" s="25">
        <v>200</v>
      </c>
      <c r="G282" s="26">
        <v>3.89</v>
      </c>
      <c r="H282" s="26">
        <v>4.01</v>
      </c>
      <c r="I282" s="26">
        <v>15.37</v>
      </c>
      <c r="J282" s="26">
        <v>135.16999999999999</v>
      </c>
      <c r="K282" s="27" t="s">
        <v>347</v>
      </c>
      <c r="L282" s="26"/>
    </row>
    <row r="283" spans="1:12" x14ac:dyDescent="0.3">
      <c r="A283" s="18"/>
      <c r="B283" s="18"/>
      <c r="C283" s="13" t="s">
        <v>23</v>
      </c>
      <c r="D283" s="13" t="s">
        <v>304</v>
      </c>
      <c r="E283" s="24" t="s">
        <v>100</v>
      </c>
      <c r="F283" s="25">
        <v>60</v>
      </c>
      <c r="G283" s="26">
        <v>2.88</v>
      </c>
      <c r="H283" s="26">
        <v>3.62</v>
      </c>
      <c r="I283" s="26">
        <v>16.489999999999998</v>
      </c>
      <c r="J283" s="26">
        <v>110.04</v>
      </c>
      <c r="K283" s="27" t="s">
        <v>99</v>
      </c>
      <c r="L283" s="26"/>
    </row>
    <row r="284" spans="1:12" x14ac:dyDescent="0.3">
      <c r="A284" s="18"/>
      <c r="B284" s="18"/>
      <c r="C284" s="13" t="s">
        <v>23</v>
      </c>
      <c r="D284" s="13" t="s">
        <v>31</v>
      </c>
      <c r="E284" s="24" t="s">
        <v>245</v>
      </c>
      <c r="F284" s="25">
        <v>200</v>
      </c>
      <c r="G284" s="26">
        <v>0.23</v>
      </c>
      <c r="H284" s="26">
        <v>0.05</v>
      </c>
      <c r="I284" s="26">
        <v>9.4499999999999993</v>
      </c>
      <c r="J284" s="26">
        <v>37.76</v>
      </c>
      <c r="K284" s="27" t="s">
        <v>244</v>
      </c>
      <c r="L284" s="26"/>
    </row>
    <row r="285" spans="1:12" x14ac:dyDescent="0.3">
      <c r="A285" s="18"/>
      <c r="B285" s="18"/>
      <c r="C285" s="13" t="s">
        <v>23</v>
      </c>
      <c r="D285" s="13" t="s">
        <v>64</v>
      </c>
      <c r="E285" s="24" t="s">
        <v>66</v>
      </c>
      <c r="F285" s="25">
        <v>140</v>
      </c>
      <c r="G285" s="26">
        <v>0.56000000000000005</v>
      </c>
      <c r="H285" s="26">
        <v>0.42</v>
      </c>
      <c r="I285" s="26">
        <v>14.98</v>
      </c>
      <c r="J285" s="26">
        <v>65.94</v>
      </c>
      <c r="K285" s="27" t="s">
        <v>65</v>
      </c>
      <c r="L285" s="26"/>
    </row>
    <row r="286" spans="1:12" x14ac:dyDescent="0.3">
      <c r="A286" s="18"/>
      <c r="B286" s="18"/>
      <c r="C286" s="13" t="s">
        <v>23</v>
      </c>
      <c r="D286" s="13" t="s">
        <v>303</v>
      </c>
      <c r="E286" s="24" t="s">
        <v>46</v>
      </c>
      <c r="F286" s="25">
        <v>11</v>
      </c>
      <c r="G286" s="26">
        <v>0.27</v>
      </c>
      <c r="H286" s="26">
        <v>1.45</v>
      </c>
      <c r="I286" s="26">
        <v>0.36</v>
      </c>
      <c r="J286" s="26">
        <v>15.78</v>
      </c>
      <c r="K286" s="27" t="s">
        <v>45</v>
      </c>
      <c r="L286" s="26"/>
    </row>
    <row r="287" spans="1:12" x14ac:dyDescent="0.3">
      <c r="A287" s="18"/>
      <c r="B287" s="18"/>
      <c r="C287" s="13" t="s">
        <v>23</v>
      </c>
      <c r="D287" s="13" t="s">
        <v>119</v>
      </c>
      <c r="E287" s="24" t="s">
        <v>26</v>
      </c>
      <c r="F287" s="25">
        <v>20</v>
      </c>
      <c r="G287" s="26">
        <v>1.6</v>
      </c>
      <c r="H287" s="26">
        <v>0.18</v>
      </c>
      <c r="I287" s="26">
        <v>10</v>
      </c>
      <c r="J287" s="26">
        <v>48.02</v>
      </c>
      <c r="K287" s="27" t="s">
        <v>25</v>
      </c>
      <c r="L287" s="26"/>
    </row>
    <row r="288" spans="1:12" ht="14.25" customHeight="1" x14ac:dyDescent="0.3">
      <c r="A288" s="18"/>
      <c r="B288" s="18"/>
      <c r="C288" s="15"/>
      <c r="D288" s="22" t="s">
        <v>301</v>
      </c>
      <c r="E288" s="16"/>
      <c r="F288" s="23">
        <f>SUM(F281:F287)</f>
        <v>691</v>
      </c>
      <c r="G288" s="23">
        <f t="shared" ref="G288:J288" si="49">SUM(G281:G287)</f>
        <v>18.45</v>
      </c>
      <c r="H288" s="23">
        <f t="shared" si="49"/>
        <v>18.5</v>
      </c>
      <c r="I288" s="23">
        <f t="shared" si="49"/>
        <v>82.55</v>
      </c>
      <c r="J288" s="23">
        <f t="shared" si="49"/>
        <v>566.84999999999991</v>
      </c>
      <c r="K288" s="8"/>
      <c r="L288" s="23">
        <v>172</v>
      </c>
    </row>
    <row r="289" spans="1:12" x14ac:dyDescent="0.3">
      <c r="A289" s="18">
        <v>4</v>
      </c>
      <c r="B289" s="18">
        <v>1</v>
      </c>
      <c r="C289" s="13" t="s">
        <v>37</v>
      </c>
      <c r="D289" s="13" t="s">
        <v>38</v>
      </c>
      <c r="E289" s="24" t="s">
        <v>247</v>
      </c>
      <c r="F289" s="25">
        <v>250</v>
      </c>
      <c r="G289" s="26">
        <v>6.96</v>
      </c>
      <c r="H289" s="26">
        <v>13.03</v>
      </c>
      <c r="I289" s="26">
        <v>8.33</v>
      </c>
      <c r="J289" s="26">
        <v>180.35</v>
      </c>
      <c r="K289" s="27" t="s">
        <v>246</v>
      </c>
      <c r="L289" s="26"/>
    </row>
    <row r="290" spans="1:12" x14ac:dyDescent="0.3">
      <c r="A290" s="18"/>
      <c r="B290" s="18"/>
      <c r="C290" s="13" t="s">
        <v>37</v>
      </c>
      <c r="D290" s="13" t="s">
        <v>38</v>
      </c>
      <c r="E290" s="24" t="s">
        <v>42</v>
      </c>
      <c r="F290" s="25">
        <v>1</v>
      </c>
      <c r="G290" s="26">
        <v>0.03</v>
      </c>
      <c r="H290" s="26">
        <v>0</v>
      </c>
      <c r="I290" s="26">
        <v>0.09</v>
      </c>
      <c r="J290" s="26">
        <v>0.49</v>
      </c>
      <c r="K290" s="27" t="s">
        <v>41</v>
      </c>
      <c r="L290" s="26"/>
    </row>
    <row r="291" spans="1:12" x14ac:dyDescent="0.3">
      <c r="A291" s="18"/>
      <c r="B291" s="18"/>
      <c r="C291" s="13" t="s">
        <v>37</v>
      </c>
      <c r="D291" s="36" t="s">
        <v>326</v>
      </c>
      <c r="E291" s="24" t="s">
        <v>72</v>
      </c>
      <c r="F291" s="25">
        <v>100</v>
      </c>
      <c r="G291" s="26">
        <v>1.3</v>
      </c>
      <c r="H291" s="26">
        <v>0.1</v>
      </c>
      <c r="I291" s="26">
        <v>5.3</v>
      </c>
      <c r="J291" s="26">
        <v>27</v>
      </c>
      <c r="K291" s="27" t="s">
        <v>71</v>
      </c>
      <c r="L291" s="26"/>
    </row>
    <row r="292" spans="1:12" x14ac:dyDescent="0.3">
      <c r="A292" s="18"/>
      <c r="B292" s="18"/>
      <c r="C292" s="13" t="s">
        <v>37</v>
      </c>
      <c r="D292" s="13" t="s">
        <v>49</v>
      </c>
      <c r="E292" s="24" t="s">
        <v>249</v>
      </c>
      <c r="F292" s="25">
        <v>100</v>
      </c>
      <c r="G292" s="26">
        <v>11.15</v>
      </c>
      <c r="H292" s="26">
        <v>8.68</v>
      </c>
      <c r="I292" s="26">
        <v>18.54</v>
      </c>
      <c r="J292" s="26">
        <v>168.91</v>
      </c>
      <c r="K292" s="27" t="s">
        <v>248</v>
      </c>
      <c r="L292" s="26"/>
    </row>
    <row r="293" spans="1:12" x14ac:dyDescent="0.3">
      <c r="A293" s="18"/>
      <c r="B293" s="18"/>
      <c r="C293" s="13" t="s">
        <v>37</v>
      </c>
      <c r="D293" s="13" t="s">
        <v>49</v>
      </c>
      <c r="E293" s="24" t="s">
        <v>291</v>
      </c>
      <c r="F293" s="25">
        <v>180</v>
      </c>
      <c r="G293" s="26">
        <v>4.41</v>
      </c>
      <c r="H293" s="26">
        <v>5.09</v>
      </c>
      <c r="I293" s="26">
        <v>42.3</v>
      </c>
      <c r="J293" s="26">
        <v>257.52999999999997</v>
      </c>
      <c r="K293" s="27" t="s">
        <v>290</v>
      </c>
      <c r="L293" s="26"/>
    </row>
    <row r="294" spans="1:12" x14ac:dyDescent="0.3">
      <c r="A294" s="18"/>
      <c r="B294" s="18"/>
      <c r="C294" s="13" t="s">
        <v>37</v>
      </c>
      <c r="D294" s="13" t="s">
        <v>31</v>
      </c>
      <c r="E294" s="24" t="s">
        <v>250</v>
      </c>
      <c r="F294" s="25">
        <v>200</v>
      </c>
      <c r="G294" s="26">
        <v>0</v>
      </c>
      <c r="H294" s="26">
        <v>0</v>
      </c>
      <c r="I294" s="26">
        <v>20.6</v>
      </c>
      <c r="J294" s="26">
        <v>86.48</v>
      </c>
      <c r="K294" s="27" t="s">
        <v>132</v>
      </c>
      <c r="L294" s="26"/>
    </row>
    <row r="295" spans="1:12" x14ac:dyDescent="0.3">
      <c r="A295" s="18"/>
      <c r="B295" s="18"/>
      <c r="C295" s="13" t="s">
        <v>37</v>
      </c>
      <c r="D295" s="13" t="s">
        <v>119</v>
      </c>
      <c r="E295" s="24" t="s">
        <v>55</v>
      </c>
      <c r="F295" s="25">
        <v>20</v>
      </c>
      <c r="G295" s="26">
        <v>1.64</v>
      </c>
      <c r="H295" s="26">
        <v>0.52</v>
      </c>
      <c r="I295" s="26">
        <v>9.26</v>
      </c>
      <c r="J295" s="26">
        <v>48.28</v>
      </c>
      <c r="K295" s="27" t="s">
        <v>54</v>
      </c>
      <c r="L295" s="26"/>
    </row>
    <row r="296" spans="1:12" x14ac:dyDescent="0.3">
      <c r="A296" s="18"/>
      <c r="B296" s="18"/>
      <c r="C296" s="13" t="s">
        <v>37</v>
      </c>
      <c r="D296" s="13" t="s">
        <v>119</v>
      </c>
      <c r="E296" s="24" t="s">
        <v>57</v>
      </c>
      <c r="F296" s="25">
        <v>21</v>
      </c>
      <c r="G296" s="26">
        <v>1.51</v>
      </c>
      <c r="H296" s="26">
        <v>0.18</v>
      </c>
      <c r="I296" s="26">
        <v>10.65</v>
      </c>
      <c r="J296" s="26">
        <v>51.66</v>
      </c>
      <c r="K296" s="27" t="s">
        <v>56</v>
      </c>
      <c r="L296" s="26"/>
    </row>
    <row r="297" spans="1:12" ht="14.25" customHeight="1" x14ac:dyDescent="0.3">
      <c r="A297" s="18"/>
      <c r="B297" s="18"/>
      <c r="C297" s="15"/>
      <c r="D297" s="22" t="s">
        <v>301</v>
      </c>
      <c r="E297" s="16"/>
      <c r="F297" s="23">
        <f>SUM(F289:F296)</f>
        <v>872</v>
      </c>
      <c r="G297" s="23">
        <f t="shared" ref="G297:J297" si="50">SUM(G289:G296)</f>
        <v>27.000000000000004</v>
      </c>
      <c r="H297" s="23">
        <f t="shared" si="50"/>
        <v>27.599999999999998</v>
      </c>
      <c r="I297" s="23">
        <f t="shared" si="50"/>
        <v>115.07000000000001</v>
      </c>
      <c r="J297" s="23">
        <f t="shared" si="50"/>
        <v>820.69999999999993</v>
      </c>
      <c r="K297" s="8"/>
      <c r="L297" s="23">
        <v>258</v>
      </c>
    </row>
    <row r="298" spans="1:12" s="14" customFormat="1" x14ac:dyDescent="0.25">
      <c r="A298" s="33">
        <v>4</v>
      </c>
      <c r="B298" s="33">
        <v>1</v>
      </c>
      <c r="C298" s="38" t="s">
        <v>300</v>
      </c>
      <c r="D298" s="39"/>
      <c r="E298" s="28"/>
      <c r="F298" s="29">
        <f>F288+F297</f>
        <v>1563</v>
      </c>
      <c r="G298" s="29">
        <f t="shared" ref="G298:J298" si="51">G288+G297</f>
        <v>45.45</v>
      </c>
      <c r="H298" s="29">
        <f t="shared" si="51"/>
        <v>46.099999999999994</v>
      </c>
      <c r="I298" s="29">
        <f t="shared" si="51"/>
        <v>197.62</v>
      </c>
      <c r="J298" s="29">
        <f t="shared" si="51"/>
        <v>1387.5499999999997</v>
      </c>
      <c r="K298" s="29"/>
      <c r="L298" s="29">
        <f>L288+L297</f>
        <v>430</v>
      </c>
    </row>
    <row r="299" spans="1:12" x14ac:dyDescent="0.3">
      <c r="A299" s="18">
        <v>4</v>
      </c>
      <c r="B299" s="18">
        <v>2</v>
      </c>
      <c r="C299" s="13" t="s">
        <v>23</v>
      </c>
      <c r="D299" s="36" t="s">
        <v>326</v>
      </c>
      <c r="E299" s="24" t="s">
        <v>252</v>
      </c>
      <c r="F299" s="25">
        <v>100</v>
      </c>
      <c r="G299" s="26">
        <v>0.83</v>
      </c>
      <c r="H299" s="26">
        <v>8.8699999999999992</v>
      </c>
      <c r="I299" s="26">
        <v>3.58</v>
      </c>
      <c r="J299" s="26">
        <v>95.3</v>
      </c>
      <c r="K299" s="27" t="s">
        <v>251</v>
      </c>
      <c r="L299" s="26"/>
    </row>
    <row r="300" spans="1:12" ht="28.8" x14ac:dyDescent="0.3">
      <c r="A300" s="18"/>
      <c r="B300" s="18"/>
      <c r="C300" s="13" t="s">
        <v>23</v>
      </c>
      <c r="D300" s="13" t="s">
        <v>303</v>
      </c>
      <c r="E300" s="24" t="s">
        <v>254</v>
      </c>
      <c r="F300" s="25">
        <v>225</v>
      </c>
      <c r="G300" s="26">
        <v>15.01</v>
      </c>
      <c r="H300" s="26">
        <v>9.19</v>
      </c>
      <c r="I300" s="26">
        <v>38.79</v>
      </c>
      <c r="J300" s="26">
        <v>331.36</v>
      </c>
      <c r="K300" s="27" t="s">
        <v>253</v>
      </c>
      <c r="L300" s="26"/>
    </row>
    <row r="301" spans="1:12" x14ac:dyDescent="0.3">
      <c r="A301" s="18"/>
      <c r="B301" s="18"/>
      <c r="C301" s="13" t="s">
        <v>23</v>
      </c>
      <c r="D301" s="13" t="s">
        <v>31</v>
      </c>
      <c r="E301" s="24" t="s">
        <v>256</v>
      </c>
      <c r="F301" s="25">
        <v>200</v>
      </c>
      <c r="G301" s="26">
        <v>0.08</v>
      </c>
      <c r="H301" s="26">
        <v>7.0000000000000007E-2</v>
      </c>
      <c r="I301" s="26">
        <v>15.85</v>
      </c>
      <c r="J301" s="26">
        <v>43.4</v>
      </c>
      <c r="K301" s="27" t="s">
        <v>255</v>
      </c>
      <c r="L301" s="26"/>
    </row>
    <row r="302" spans="1:12" x14ac:dyDescent="0.3">
      <c r="A302" s="18"/>
      <c r="B302" s="18"/>
      <c r="C302" s="13" t="s">
        <v>23</v>
      </c>
      <c r="D302" s="13" t="s">
        <v>119</v>
      </c>
      <c r="E302" s="24" t="s">
        <v>26</v>
      </c>
      <c r="F302" s="25">
        <v>20</v>
      </c>
      <c r="G302" s="26">
        <v>1.6</v>
      </c>
      <c r="H302" s="26">
        <v>0.18</v>
      </c>
      <c r="I302" s="26">
        <v>10</v>
      </c>
      <c r="J302" s="26">
        <v>48.02</v>
      </c>
      <c r="K302" s="27" t="s">
        <v>25</v>
      </c>
      <c r="L302" s="26"/>
    </row>
    <row r="303" spans="1:12" x14ac:dyDescent="0.3">
      <c r="A303" s="18"/>
      <c r="B303" s="18"/>
      <c r="C303" s="13" t="s">
        <v>23</v>
      </c>
      <c r="D303" s="13" t="s">
        <v>34</v>
      </c>
      <c r="E303" s="24" t="s">
        <v>36</v>
      </c>
      <c r="F303" s="25">
        <v>120</v>
      </c>
      <c r="G303" s="26">
        <v>1.1499999999999999</v>
      </c>
      <c r="H303" s="26">
        <v>0.48</v>
      </c>
      <c r="I303" s="26">
        <v>13.92</v>
      </c>
      <c r="J303" s="26">
        <v>58.42</v>
      </c>
      <c r="K303" s="27" t="s">
        <v>35</v>
      </c>
      <c r="L303" s="26"/>
    </row>
    <row r="304" spans="1:12" ht="14.25" customHeight="1" x14ac:dyDescent="0.3">
      <c r="A304" s="18"/>
      <c r="B304" s="18"/>
      <c r="C304" s="15"/>
      <c r="D304" s="22" t="s">
        <v>301</v>
      </c>
      <c r="E304" s="16"/>
      <c r="F304" s="23">
        <f>SUM(F299:F303)</f>
        <v>665</v>
      </c>
      <c r="G304" s="23">
        <f t="shared" ref="G304:J304" si="52">SUM(G299:G303)</f>
        <v>18.669999999999998</v>
      </c>
      <c r="H304" s="23">
        <f t="shared" si="52"/>
        <v>18.79</v>
      </c>
      <c r="I304" s="23">
        <f t="shared" si="52"/>
        <v>82.14</v>
      </c>
      <c r="J304" s="23">
        <f t="shared" si="52"/>
        <v>576.5</v>
      </c>
      <c r="K304" s="8"/>
      <c r="L304" s="23">
        <v>172</v>
      </c>
    </row>
    <row r="305" spans="1:12" x14ac:dyDescent="0.3">
      <c r="A305" s="18">
        <v>4</v>
      </c>
      <c r="B305" s="18">
        <v>2</v>
      </c>
      <c r="C305" s="13" t="s">
        <v>37</v>
      </c>
      <c r="D305" s="13" t="s">
        <v>38</v>
      </c>
      <c r="E305" s="24" t="s">
        <v>258</v>
      </c>
      <c r="F305" s="25">
        <v>250</v>
      </c>
      <c r="G305" s="26">
        <v>4.55</v>
      </c>
      <c r="H305" s="26">
        <v>5.15</v>
      </c>
      <c r="I305" s="26">
        <v>20.76</v>
      </c>
      <c r="J305" s="26">
        <v>148.24</v>
      </c>
      <c r="K305" s="27" t="s">
        <v>257</v>
      </c>
      <c r="L305" s="26"/>
    </row>
    <row r="306" spans="1:12" x14ac:dyDescent="0.3">
      <c r="A306" s="18"/>
      <c r="B306" s="18"/>
      <c r="C306" s="13" t="s">
        <v>37</v>
      </c>
      <c r="D306" s="13" t="s">
        <v>38</v>
      </c>
      <c r="E306" s="24" t="s">
        <v>42</v>
      </c>
      <c r="F306" s="25">
        <v>1</v>
      </c>
      <c r="G306" s="26">
        <v>0.03</v>
      </c>
      <c r="H306" s="26">
        <v>0</v>
      </c>
      <c r="I306" s="26">
        <v>0.09</v>
      </c>
      <c r="J306" s="26">
        <v>0.49</v>
      </c>
      <c r="K306" s="27" t="s">
        <v>41</v>
      </c>
      <c r="L306" s="26"/>
    </row>
    <row r="307" spans="1:12" x14ac:dyDescent="0.3">
      <c r="A307" s="18"/>
      <c r="B307" s="18"/>
      <c r="C307" s="13" t="s">
        <v>37</v>
      </c>
      <c r="D307" s="13" t="s">
        <v>49</v>
      </c>
      <c r="E307" s="24" t="s">
        <v>175</v>
      </c>
      <c r="F307" s="25">
        <v>100</v>
      </c>
      <c r="G307" s="26">
        <v>0.88</v>
      </c>
      <c r="H307" s="26">
        <v>0.2</v>
      </c>
      <c r="I307" s="26">
        <v>3.92</v>
      </c>
      <c r="J307" s="26">
        <v>21</v>
      </c>
      <c r="K307" s="27" t="s">
        <v>174</v>
      </c>
      <c r="L307" s="26"/>
    </row>
    <row r="308" spans="1:12" x14ac:dyDescent="0.3">
      <c r="A308" s="18"/>
      <c r="B308" s="18"/>
      <c r="C308" s="13" t="s">
        <v>37</v>
      </c>
      <c r="D308" s="13" t="s">
        <v>49</v>
      </c>
      <c r="E308" s="24" t="s">
        <v>260</v>
      </c>
      <c r="F308" s="25">
        <v>100</v>
      </c>
      <c r="G308" s="26">
        <v>11.12</v>
      </c>
      <c r="H308" s="26">
        <v>5.62</v>
      </c>
      <c r="I308" s="26">
        <v>4.5999999999999996</v>
      </c>
      <c r="J308" s="26">
        <v>113.94</v>
      </c>
      <c r="K308" s="27" t="s">
        <v>259</v>
      </c>
      <c r="L308" s="26"/>
    </row>
    <row r="309" spans="1:12" x14ac:dyDescent="0.3">
      <c r="A309" s="18"/>
      <c r="B309" s="18"/>
      <c r="C309" s="13" t="s">
        <v>37</v>
      </c>
      <c r="D309" s="13" t="s">
        <v>49</v>
      </c>
      <c r="E309" s="24" t="s">
        <v>262</v>
      </c>
      <c r="F309" s="25">
        <v>180</v>
      </c>
      <c r="G309" s="26">
        <v>2.5499999999999998</v>
      </c>
      <c r="H309" s="26">
        <v>13.61</v>
      </c>
      <c r="I309" s="26">
        <v>40.19</v>
      </c>
      <c r="J309" s="26">
        <v>294.95999999999998</v>
      </c>
      <c r="K309" s="27" t="s">
        <v>261</v>
      </c>
      <c r="L309" s="26"/>
    </row>
    <row r="310" spans="1:12" x14ac:dyDescent="0.3">
      <c r="A310" s="18"/>
      <c r="B310" s="18"/>
      <c r="C310" s="13" t="s">
        <v>37</v>
      </c>
      <c r="D310" s="13" t="s">
        <v>31</v>
      </c>
      <c r="E310" s="24" t="s">
        <v>264</v>
      </c>
      <c r="F310" s="25">
        <v>180</v>
      </c>
      <c r="G310" s="26">
        <v>0.08</v>
      </c>
      <c r="H310" s="26">
        <v>0.04</v>
      </c>
      <c r="I310" s="26">
        <v>9.24</v>
      </c>
      <c r="J310" s="26">
        <v>36.72</v>
      </c>
      <c r="K310" s="27" t="s">
        <v>263</v>
      </c>
      <c r="L310" s="26"/>
    </row>
    <row r="311" spans="1:12" x14ac:dyDescent="0.3">
      <c r="A311" s="18"/>
      <c r="B311" s="18"/>
      <c r="C311" s="13" t="s">
        <v>37</v>
      </c>
      <c r="D311" s="13" t="s">
        <v>304</v>
      </c>
      <c r="E311" s="24" t="s">
        <v>348</v>
      </c>
      <c r="F311" s="25">
        <v>75</v>
      </c>
      <c r="G311" s="26">
        <v>5.4</v>
      </c>
      <c r="H311" s="26">
        <v>2.65</v>
      </c>
      <c r="I311" s="26">
        <v>21.92</v>
      </c>
      <c r="J311" s="26">
        <v>126.52</v>
      </c>
      <c r="K311" s="27" t="s">
        <v>335</v>
      </c>
      <c r="L311" s="26"/>
    </row>
    <row r="312" spans="1:12" ht="28.8" x14ac:dyDescent="0.3">
      <c r="A312" s="18"/>
      <c r="B312" s="18"/>
      <c r="C312" s="13" t="s">
        <v>37</v>
      </c>
      <c r="D312" s="13" t="s">
        <v>119</v>
      </c>
      <c r="E312" s="24" t="s">
        <v>77</v>
      </c>
      <c r="F312" s="25">
        <v>25</v>
      </c>
      <c r="G312" s="26">
        <v>1.67</v>
      </c>
      <c r="H312" s="26">
        <v>0.25</v>
      </c>
      <c r="I312" s="26">
        <v>11.03</v>
      </c>
      <c r="J312" s="26">
        <v>54</v>
      </c>
      <c r="K312" s="27" t="s">
        <v>76</v>
      </c>
      <c r="L312" s="26"/>
    </row>
    <row r="313" spans="1:12" x14ac:dyDescent="0.3">
      <c r="A313" s="18"/>
      <c r="B313" s="18"/>
      <c r="C313" s="13" t="s">
        <v>37</v>
      </c>
      <c r="D313" s="13" t="s">
        <v>119</v>
      </c>
      <c r="E313" s="24" t="s">
        <v>57</v>
      </c>
      <c r="F313" s="25">
        <v>10</v>
      </c>
      <c r="G313" s="26">
        <v>0.72</v>
      </c>
      <c r="H313" s="26">
        <v>0.08</v>
      </c>
      <c r="I313" s="26">
        <v>5.07</v>
      </c>
      <c r="J313" s="26">
        <v>24.6</v>
      </c>
      <c r="K313" s="27" t="s">
        <v>56</v>
      </c>
      <c r="L313" s="26"/>
    </row>
    <row r="314" spans="1:12" ht="14.25" customHeight="1" x14ac:dyDescent="0.3">
      <c r="A314" s="18"/>
      <c r="B314" s="18"/>
      <c r="C314" s="15"/>
      <c r="D314" s="22" t="s">
        <v>301</v>
      </c>
      <c r="E314" s="16"/>
      <c r="F314" s="23">
        <f>SUM(F305:F313)</f>
        <v>921</v>
      </c>
      <c r="G314" s="23">
        <f>SUM(G305:G313)</f>
        <v>27</v>
      </c>
      <c r="H314" s="23">
        <f>SUM(H305:H313)</f>
        <v>27.599999999999994</v>
      </c>
      <c r="I314" s="23">
        <f>SUM(I305:I313)</f>
        <v>116.82</v>
      </c>
      <c r="J314" s="23">
        <f>SUM(J305:J313)</f>
        <v>820.47</v>
      </c>
      <c r="K314" s="8"/>
      <c r="L314" s="23">
        <v>258</v>
      </c>
    </row>
    <row r="315" spans="1:12" s="14" customFormat="1" x14ac:dyDescent="0.25">
      <c r="A315" s="33">
        <v>4</v>
      </c>
      <c r="B315" s="33">
        <v>2</v>
      </c>
      <c r="C315" s="38" t="s">
        <v>300</v>
      </c>
      <c r="D315" s="39"/>
      <c r="E315" s="28"/>
      <c r="F315" s="29">
        <f>F304+F314</f>
        <v>1586</v>
      </c>
      <c r="G315" s="29">
        <f>G304+G314</f>
        <v>45.67</v>
      </c>
      <c r="H315" s="29">
        <f>H304+H314</f>
        <v>46.389999999999993</v>
      </c>
      <c r="I315" s="29">
        <f>I304+I314</f>
        <v>198.95999999999998</v>
      </c>
      <c r="J315" s="29">
        <f>J304+J314</f>
        <v>1396.97</v>
      </c>
      <c r="K315" s="29"/>
      <c r="L315" s="29">
        <f>L304+L314</f>
        <v>430</v>
      </c>
    </row>
    <row r="316" spans="1:12" x14ac:dyDescent="0.3">
      <c r="A316" s="18">
        <v>4</v>
      </c>
      <c r="B316" s="18">
        <v>3</v>
      </c>
      <c r="C316" s="13" t="s">
        <v>23</v>
      </c>
      <c r="D316" s="13" t="s">
        <v>303</v>
      </c>
      <c r="E316" s="24" t="s">
        <v>266</v>
      </c>
      <c r="F316" s="25">
        <v>200</v>
      </c>
      <c r="G316" s="26">
        <v>7.76</v>
      </c>
      <c r="H316" s="26">
        <v>1</v>
      </c>
      <c r="I316" s="26">
        <v>35.770000000000003</v>
      </c>
      <c r="J316" s="26">
        <v>160.4</v>
      </c>
      <c r="K316" s="27" t="s">
        <v>265</v>
      </c>
      <c r="L316" s="26"/>
    </row>
    <row r="317" spans="1:12" x14ac:dyDescent="0.3">
      <c r="A317" s="18"/>
      <c r="B317" s="18"/>
      <c r="C317" s="13" t="s">
        <v>23</v>
      </c>
      <c r="D317" s="13" t="s">
        <v>303</v>
      </c>
      <c r="E317" s="24" t="s">
        <v>339</v>
      </c>
      <c r="F317" s="25">
        <v>15</v>
      </c>
      <c r="G317" s="26">
        <v>2.8</v>
      </c>
      <c r="H317" s="26">
        <v>2.0699999999999998</v>
      </c>
      <c r="I317" s="26">
        <v>0.2</v>
      </c>
      <c r="J317" s="26">
        <v>29.45</v>
      </c>
      <c r="K317" s="27" t="s">
        <v>340</v>
      </c>
      <c r="L317" s="26"/>
    </row>
    <row r="318" spans="1:12" x14ac:dyDescent="0.3">
      <c r="A318" s="18"/>
      <c r="B318" s="18"/>
      <c r="C318" s="13" t="s">
        <v>23</v>
      </c>
      <c r="D318" s="13" t="s">
        <v>303</v>
      </c>
      <c r="E318" s="24" t="s">
        <v>268</v>
      </c>
      <c r="F318" s="25">
        <v>80</v>
      </c>
      <c r="G318" s="26">
        <v>0.2</v>
      </c>
      <c r="H318" s="26">
        <v>10.96</v>
      </c>
      <c r="I318" s="26">
        <v>1.5</v>
      </c>
      <c r="J318" s="26">
        <v>115.04</v>
      </c>
      <c r="K318" s="27" t="s">
        <v>267</v>
      </c>
      <c r="L318" s="26"/>
    </row>
    <row r="319" spans="1:12" x14ac:dyDescent="0.3">
      <c r="A319" s="18"/>
      <c r="B319" s="18"/>
      <c r="C319" s="13" t="s">
        <v>23</v>
      </c>
      <c r="D319" s="13" t="s">
        <v>303</v>
      </c>
      <c r="E319" s="24" t="s">
        <v>327</v>
      </c>
      <c r="F319" s="25">
        <v>12</v>
      </c>
      <c r="G319" s="26">
        <v>2.69</v>
      </c>
      <c r="H319" s="26">
        <v>2.76</v>
      </c>
      <c r="I319" s="26">
        <v>0</v>
      </c>
      <c r="J319" s="26">
        <v>35.57</v>
      </c>
      <c r="K319" s="27" t="s">
        <v>328</v>
      </c>
      <c r="L319" s="26"/>
    </row>
    <row r="320" spans="1:12" x14ac:dyDescent="0.3">
      <c r="A320" s="18"/>
      <c r="B320" s="18"/>
      <c r="C320" s="13" t="s">
        <v>23</v>
      </c>
      <c r="D320" s="13" t="s">
        <v>31</v>
      </c>
      <c r="E320" s="24" t="s">
        <v>98</v>
      </c>
      <c r="F320" s="25">
        <v>200</v>
      </c>
      <c r="G320" s="25">
        <v>1.43</v>
      </c>
      <c r="H320" s="25">
        <v>1.1299999999999999</v>
      </c>
      <c r="I320" s="26">
        <v>15.49</v>
      </c>
      <c r="J320" s="26">
        <v>76.28</v>
      </c>
      <c r="K320" s="27" t="s">
        <v>97</v>
      </c>
      <c r="L320" s="26"/>
    </row>
    <row r="321" spans="1:12" x14ac:dyDescent="0.3">
      <c r="A321" s="18"/>
      <c r="B321" s="18"/>
      <c r="C321" s="13" t="s">
        <v>23</v>
      </c>
      <c r="D321" s="13" t="s">
        <v>119</v>
      </c>
      <c r="E321" s="24" t="s">
        <v>26</v>
      </c>
      <c r="F321" s="25">
        <v>40</v>
      </c>
      <c r="G321" s="26">
        <v>3.2</v>
      </c>
      <c r="H321" s="26">
        <v>0.36</v>
      </c>
      <c r="I321" s="26">
        <v>20</v>
      </c>
      <c r="J321" s="26">
        <v>96.04</v>
      </c>
      <c r="K321" s="27" t="s">
        <v>25</v>
      </c>
      <c r="L321" s="26"/>
    </row>
    <row r="322" spans="1:12" x14ac:dyDescent="0.3">
      <c r="A322" s="18"/>
      <c r="B322" s="18"/>
      <c r="C322" s="13" t="s">
        <v>23</v>
      </c>
      <c r="D322" s="13" t="s">
        <v>34</v>
      </c>
      <c r="E322" s="24" t="s">
        <v>36</v>
      </c>
      <c r="F322" s="25">
        <v>120</v>
      </c>
      <c r="G322" s="26">
        <v>1.1499999999999999</v>
      </c>
      <c r="H322" s="26">
        <v>0.48</v>
      </c>
      <c r="I322" s="26">
        <v>13.92</v>
      </c>
      <c r="J322" s="26">
        <v>58.42</v>
      </c>
      <c r="K322" s="27" t="s">
        <v>35</v>
      </c>
      <c r="L322" s="26"/>
    </row>
    <row r="323" spans="1:12" ht="14.25" customHeight="1" x14ac:dyDescent="0.3">
      <c r="A323" s="18"/>
      <c r="B323" s="18"/>
      <c r="C323" s="15"/>
      <c r="D323" s="22" t="s">
        <v>301</v>
      </c>
      <c r="E323" s="16"/>
      <c r="F323" s="23">
        <f>SUM(F316:F322)</f>
        <v>667</v>
      </c>
      <c r="G323" s="23">
        <f t="shared" ref="G323:J323" si="53">SUM(G316:G322)</f>
        <v>19.229999999999997</v>
      </c>
      <c r="H323" s="23">
        <f t="shared" si="53"/>
        <v>18.759999999999998</v>
      </c>
      <c r="I323" s="23">
        <f t="shared" si="53"/>
        <v>86.88000000000001</v>
      </c>
      <c r="J323" s="23">
        <f t="shared" si="53"/>
        <v>571.19999999999993</v>
      </c>
      <c r="K323" s="8"/>
      <c r="L323" s="23">
        <v>172</v>
      </c>
    </row>
    <row r="324" spans="1:12" x14ac:dyDescent="0.3">
      <c r="A324" s="18">
        <v>4</v>
      </c>
      <c r="B324" s="18">
        <v>3</v>
      </c>
      <c r="C324" s="13" t="s">
        <v>37</v>
      </c>
      <c r="D324" s="13" t="s">
        <v>38</v>
      </c>
      <c r="E324" s="24" t="s">
        <v>270</v>
      </c>
      <c r="F324" s="25">
        <v>250</v>
      </c>
      <c r="G324" s="26">
        <v>3.68</v>
      </c>
      <c r="H324" s="26">
        <v>6.06</v>
      </c>
      <c r="I324" s="26">
        <v>7</v>
      </c>
      <c r="J324" s="26">
        <v>164.25</v>
      </c>
      <c r="K324" s="27" t="s">
        <v>269</v>
      </c>
      <c r="L324" s="26"/>
    </row>
    <row r="325" spans="1:12" x14ac:dyDescent="0.3">
      <c r="A325" s="18"/>
      <c r="B325" s="18"/>
      <c r="C325" s="13" t="s">
        <v>37</v>
      </c>
      <c r="D325" s="13" t="s">
        <v>38</v>
      </c>
      <c r="E325" s="24" t="s">
        <v>42</v>
      </c>
      <c r="F325" s="25">
        <v>1</v>
      </c>
      <c r="G325" s="26">
        <v>0.03</v>
      </c>
      <c r="H325" s="26">
        <v>0</v>
      </c>
      <c r="I325" s="26">
        <v>0.09</v>
      </c>
      <c r="J325" s="26">
        <v>0.49</v>
      </c>
      <c r="K325" s="27" t="s">
        <v>41</v>
      </c>
      <c r="L325" s="26"/>
    </row>
    <row r="326" spans="1:12" x14ac:dyDescent="0.3">
      <c r="A326" s="18"/>
      <c r="B326" s="18"/>
      <c r="C326" s="13" t="s">
        <v>37</v>
      </c>
      <c r="D326" s="13" t="s">
        <v>38</v>
      </c>
      <c r="E326" s="24" t="s">
        <v>70</v>
      </c>
      <c r="F326" s="25">
        <v>15</v>
      </c>
      <c r="G326" s="26">
        <v>4.95</v>
      </c>
      <c r="H326" s="26">
        <v>3.48</v>
      </c>
      <c r="I326" s="26">
        <v>0.16</v>
      </c>
      <c r="J326" s="26">
        <v>51.09</v>
      </c>
      <c r="K326" s="27" t="s">
        <v>69</v>
      </c>
      <c r="L326" s="26"/>
    </row>
    <row r="327" spans="1:12" x14ac:dyDescent="0.3">
      <c r="A327" s="18"/>
      <c r="B327" s="18"/>
      <c r="C327" s="13" t="s">
        <v>37</v>
      </c>
      <c r="D327" s="13" t="s">
        <v>38</v>
      </c>
      <c r="E327" s="24" t="s">
        <v>349</v>
      </c>
      <c r="F327" s="25">
        <v>18</v>
      </c>
      <c r="G327" s="26">
        <v>0.44</v>
      </c>
      <c r="H327" s="26">
        <v>2.38</v>
      </c>
      <c r="I327" s="26">
        <v>0.59</v>
      </c>
      <c r="J327" s="26">
        <v>25.82</v>
      </c>
      <c r="K327" s="27" t="s">
        <v>45</v>
      </c>
      <c r="L327" s="26"/>
    </row>
    <row r="328" spans="1:12" x14ac:dyDescent="0.3">
      <c r="A328" s="18"/>
      <c r="B328" s="18"/>
      <c r="C328" s="13" t="s">
        <v>37</v>
      </c>
      <c r="D328" s="36" t="s">
        <v>326</v>
      </c>
      <c r="E328" s="24" t="s">
        <v>272</v>
      </c>
      <c r="F328" s="25">
        <v>100</v>
      </c>
      <c r="G328" s="26">
        <v>1.08</v>
      </c>
      <c r="H328" s="26">
        <v>4.4800000000000004</v>
      </c>
      <c r="I328" s="26">
        <v>4.16</v>
      </c>
      <c r="J328" s="26">
        <v>58.8</v>
      </c>
      <c r="K328" s="27" t="s">
        <v>271</v>
      </c>
      <c r="L328" s="26"/>
    </row>
    <row r="329" spans="1:12" ht="28.8" x14ac:dyDescent="0.3">
      <c r="A329" s="18"/>
      <c r="B329" s="18"/>
      <c r="C329" s="13" t="s">
        <v>37</v>
      </c>
      <c r="D329" s="13" t="s">
        <v>49</v>
      </c>
      <c r="E329" s="24" t="s">
        <v>274</v>
      </c>
      <c r="F329" s="25">
        <v>250</v>
      </c>
      <c r="G329" s="26">
        <v>3.42</v>
      </c>
      <c r="H329" s="26">
        <v>5.23</v>
      </c>
      <c r="I329" s="26">
        <v>16.329999999999998</v>
      </c>
      <c r="J329" s="26">
        <v>87.02</v>
      </c>
      <c r="K329" s="27" t="s">
        <v>273</v>
      </c>
      <c r="L329" s="26"/>
    </row>
    <row r="330" spans="1:12" x14ac:dyDescent="0.3">
      <c r="A330" s="18"/>
      <c r="B330" s="18"/>
      <c r="C330" s="13" t="s">
        <v>37</v>
      </c>
      <c r="D330" s="13" t="s">
        <v>31</v>
      </c>
      <c r="E330" s="24" t="s">
        <v>276</v>
      </c>
      <c r="F330" s="25">
        <v>200</v>
      </c>
      <c r="G330" s="26">
        <v>0.98</v>
      </c>
      <c r="H330" s="26">
        <v>0.06</v>
      </c>
      <c r="I330" s="26">
        <v>21.64</v>
      </c>
      <c r="J330" s="26">
        <v>81.84</v>
      </c>
      <c r="K330" s="27" t="s">
        <v>275</v>
      </c>
      <c r="L330" s="26"/>
    </row>
    <row r="331" spans="1:12" ht="28.8" x14ac:dyDescent="0.3">
      <c r="A331" s="18"/>
      <c r="B331" s="18"/>
      <c r="C331" s="13" t="s">
        <v>37</v>
      </c>
      <c r="D331" s="13" t="s">
        <v>119</v>
      </c>
      <c r="E331" s="24" t="s">
        <v>77</v>
      </c>
      <c r="F331" s="25">
        <v>25</v>
      </c>
      <c r="G331" s="26">
        <v>1.67</v>
      </c>
      <c r="H331" s="26">
        <v>0.25</v>
      </c>
      <c r="I331" s="26">
        <v>11.03</v>
      </c>
      <c r="J331" s="26">
        <v>54</v>
      </c>
      <c r="K331" s="27" t="s">
        <v>76</v>
      </c>
      <c r="L331" s="26"/>
    </row>
    <row r="332" spans="1:12" x14ac:dyDescent="0.3">
      <c r="A332" s="18"/>
      <c r="B332" s="18"/>
      <c r="C332" s="13" t="s">
        <v>37</v>
      </c>
      <c r="D332" s="13" t="s">
        <v>119</v>
      </c>
      <c r="E332" s="24" t="s">
        <v>57</v>
      </c>
      <c r="F332" s="25">
        <v>16</v>
      </c>
      <c r="G332" s="26">
        <v>1.1499999999999999</v>
      </c>
      <c r="H332" s="26">
        <v>0.13</v>
      </c>
      <c r="I332" s="26">
        <v>8.11</v>
      </c>
      <c r="J332" s="26">
        <v>39.36</v>
      </c>
      <c r="K332" s="27" t="s">
        <v>56</v>
      </c>
      <c r="L332" s="26"/>
    </row>
    <row r="333" spans="1:12" x14ac:dyDescent="0.3">
      <c r="A333" s="18"/>
      <c r="B333" s="18"/>
      <c r="C333" s="13" t="s">
        <v>37</v>
      </c>
      <c r="D333" s="13" t="s">
        <v>304</v>
      </c>
      <c r="E333" s="24" t="s">
        <v>243</v>
      </c>
      <c r="F333" s="25">
        <v>60</v>
      </c>
      <c r="G333" s="26">
        <v>9.6</v>
      </c>
      <c r="H333" s="26">
        <v>5.63</v>
      </c>
      <c r="I333" s="26">
        <v>46.16</v>
      </c>
      <c r="J333" s="26">
        <v>259</v>
      </c>
      <c r="K333" s="27" t="s">
        <v>242</v>
      </c>
      <c r="L333" s="26"/>
    </row>
    <row r="334" spans="1:12" ht="14.25" customHeight="1" x14ac:dyDescent="0.3">
      <c r="A334" s="18"/>
      <c r="B334" s="18"/>
      <c r="C334" s="15"/>
      <c r="D334" s="22" t="s">
        <v>301</v>
      </c>
      <c r="E334" s="16"/>
      <c r="F334" s="23">
        <f>SUM(F324:F333)</f>
        <v>935</v>
      </c>
      <c r="G334" s="23">
        <f>SUM(G324:G333)</f>
        <v>27</v>
      </c>
      <c r="H334" s="23">
        <f>SUM(H324:H333)</f>
        <v>27.699999999999996</v>
      </c>
      <c r="I334" s="23">
        <f>SUM(I324:I333)</f>
        <v>115.27</v>
      </c>
      <c r="J334" s="23">
        <f>SUM(J324:J333)</f>
        <v>821.67</v>
      </c>
      <c r="K334" s="8"/>
      <c r="L334" s="23">
        <v>258</v>
      </c>
    </row>
    <row r="335" spans="1:12" s="14" customFormat="1" x14ac:dyDescent="0.25">
      <c r="A335" s="33">
        <v>4</v>
      </c>
      <c r="B335" s="33">
        <v>3</v>
      </c>
      <c r="C335" s="38" t="s">
        <v>300</v>
      </c>
      <c r="D335" s="39"/>
      <c r="E335" s="28"/>
      <c r="F335" s="29">
        <f>F323+F334</f>
        <v>1602</v>
      </c>
      <c r="G335" s="29">
        <f>G323+G334</f>
        <v>46.23</v>
      </c>
      <c r="H335" s="29">
        <f>H323+H334</f>
        <v>46.459999999999994</v>
      </c>
      <c r="I335" s="29">
        <f>I323+I334</f>
        <v>202.15</v>
      </c>
      <c r="J335" s="29">
        <f>J323+J334</f>
        <v>1392.87</v>
      </c>
      <c r="K335" s="29"/>
      <c r="L335" s="29">
        <f>L323+L334</f>
        <v>430</v>
      </c>
    </row>
    <row r="336" spans="1:12" x14ac:dyDescent="0.3">
      <c r="A336" s="18">
        <v>4</v>
      </c>
      <c r="B336" s="18">
        <v>4</v>
      </c>
      <c r="C336" s="13" t="s">
        <v>23</v>
      </c>
      <c r="D336" s="36" t="s">
        <v>326</v>
      </c>
      <c r="E336" s="24" t="s">
        <v>283</v>
      </c>
      <c r="F336" s="25">
        <v>100</v>
      </c>
      <c r="G336" s="26">
        <v>0.86</v>
      </c>
      <c r="H336" s="26">
        <v>1.6</v>
      </c>
      <c r="I336" s="26">
        <v>3.73</v>
      </c>
      <c r="J336" s="26">
        <v>32.799999999999997</v>
      </c>
      <c r="K336" s="27" t="s">
        <v>282</v>
      </c>
      <c r="L336" s="26"/>
    </row>
    <row r="337" spans="1:12" x14ac:dyDescent="0.3">
      <c r="A337" s="18"/>
      <c r="B337" s="18"/>
      <c r="C337" s="13" t="s">
        <v>23</v>
      </c>
      <c r="D337" s="13" t="s">
        <v>303</v>
      </c>
      <c r="E337" s="24" t="s">
        <v>279</v>
      </c>
      <c r="F337" s="25">
        <v>100</v>
      </c>
      <c r="G337" s="26">
        <v>10.23</v>
      </c>
      <c r="H337" s="26">
        <v>6.46</v>
      </c>
      <c r="I337" s="26">
        <v>28.09</v>
      </c>
      <c r="J337" s="26">
        <v>163</v>
      </c>
      <c r="K337" s="27" t="s">
        <v>278</v>
      </c>
      <c r="L337" s="26"/>
    </row>
    <row r="338" spans="1:12" x14ac:dyDescent="0.3">
      <c r="A338" s="18"/>
      <c r="B338" s="18"/>
      <c r="C338" s="13" t="s">
        <v>23</v>
      </c>
      <c r="D338" s="13" t="s">
        <v>303</v>
      </c>
      <c r="E338" s="24" t="s">
        <v>89</v>
      </c>
      <c r="F338" s="25">
        <v>180</v>
      </c>
      <c r="G338" s="26">
        <v>5.63</v>
      </c>
      <c r="H338" s="26">
        <v>1.45</v>
      </c>
      <c r="I338" s="26">
        <v>6.78</v>
      </c>
      <c r="J338" s="26">
        <v>72.44</v>
      </c>
      <c r="K338" s="27" t="s">
        <v>88</v>
      </c>
      <c r="L338" s="26"/>
    </row>
    <row r="339" spans="1:12" x14ac:dyDescent="0.3">
      <c r="A339" s="18"/>
      <c r="B339" s="18"/>
      <c r="C339" s="13" t="s">
        <v>23</v>
      </c>
      <c r="D339" s="13" t="s">
        <v>31</v>
      </c>
      <c r="E339" s="24" t="s">
        <v>350</v>
      </c>
      <c r="F339" s="25">
        <v>200</v>
      </c>
      <c r="G339" s="26">
        <v>0.23</v>
      </c>
      <c r="H339" s="25">
        <v>0.06</v>
      </c>
      <c r="I339" s="26">
        <v>6</v>
      </c>
      <c r="J339" s="26">
        <v>39.22</v>
      </c>
      <c r="K339" s="27" t="s">
        <v>351</v>
      </c>
      <c r="L339" s="26"/>
    </row>
    <row r="340" spans="1:12" x14ac:dyDescent="0.3">
      <c r="A340" s="18"/>
      <c r="B340" s="18"/>
      <c r="C340" s="13" t="s">
        <v>23</v>
      </c>
      <c r="D340" s="13" t="s">
        <v>119</v>
      </c>
      <c r="E340" s="24" t="s">
        <v>26</v>
      </c>
      <c r="F340" s="25">
        <v>20</v>
      </c>
      <c r="G340" s="26">
        <v>1.6</v>
      </c>
      <c r="H340" s="26">
        <v>0.18</v>
      </c>
      <c r="I340" s="26">
        <v>10</v>
      </c>
      <c r="J340" s="26">
        <v>48.02</v>
      </c>
      <c r="K340" s="27" t="s">
        <v>25</v>
      </c>
      <c r="L340" s="26"/>
    </row>
    <row r="341" spans="1:12" x14ac:dyDescent="0.3">
      <c r="A341" s="18"/>
      <c r="B341" s="18"/>
      <c r="C341" s="13" t="s">
        <v>23</v>
      </c>
      <c r="D341" s="13" t="s">
        <v>304</v>
      </c>
      <c r="E341" s="24" t="s">
        <v>337</v>
      </c>
      <c r="F341" s="25">
        <v>60</v>
      </c>
      <c r="G341" s="26">
        <v>0</v>
      </c>
      <c r="H341" s="26">
        <v>9.0500000000000007</v>
      </c>
      <c r="I341" s="26">
        <v>27.85</v>
      </c>
      <c r="J341" s="26">
        <v>205.06</v>
      </c>
      <c r="K341" s="27" t="s">
        <v>338</v>
      </c>
      <c r="L341" s="26"/>
    </row>
    <row r="342" spans="1:12" ht="14.25" customHeight="1" x14ac:dyDescent="0.3">
      <c r="A342" s="18"/>
      <c r="B342" s="18"/>
      <c r="C342" s="15"/>
      <c r="D342" s="22" t="s">
        <v>301</v>
      </c>
      <c r="E342" s="16"/>
      <c r="F342" s="23">
        <f>SUM(F336:F341)</f>
        <v>660</v>
      </c>
      <c r="G342" s="23">
        <f t="shared" ref="G342:J342" si="54">SUM(G336:G341)</f>
        <v>18.55</v>
      </c>
      <c r="H342" s="23">
        <f t="shared" si="54"/>
        <v>18.8</v>
      </c>
      <c r="I342" s="23">
        <f t="shared" si="54"/>
        <v>82.45</v>
      </c>
      <c r="J342" s="23">
        <f t="shared" si="54"/>
        <v>560.54</v>
      </c>
      <c r="K342" s="8"/>
      <c r="L342" s="23">
        <v>172</v>
      </c>
    </row>
    <row r="343" spans="1:12" x14ac:dyDescent="0.3">
      <c r="A343" s="18">
        <v>4</v>
      </c>
      <c r="B343" s="18">
        <v>4</v>
      </c>
      <c r="C343" s="13" t="s">
        <v>37</v>
      </c>
      <c r="D343" s="13" t="s">
        <v>38</v>
      </c>
      <c r="E343" s="24" t="s">
        <v>281</v>
      </c>
      <c r="F343" s="25">
        <v>250</v>
      </c>
      <c r="G343" s="26">
        <v>1.72</v>
      </c>
      <c r="H343" s="26">
        <v>5.63</v>
      </c>
      <c r="I343" s="26">
        <v>8.94</v>
      </c>
      <c r="J343" s="26">
        <v>89.06</v>
      </c>
      <c r="K343" s="27" t="s">
        <v>280</v>
      </c>
      <c r="L343" s="26"/>
    </row>
    <row r="344" spans="1:12" x14ac:dyDescent="0.3">
      <c r="A344" s="18"/>
      <c r="B344" s="18"/>
      <c r="C344" s="13" t="s">
        <v>37</v>
      </c>
      <c r="D344" s="13" t="s">
        <v>38</v>
      </c>
      <c r="E344" s="24" t="s">
        <v>42</v>
      </c>
      <c r="F344" s="25">
        <v>1</v>
      </c>
      <c r="G344" s="26">
        <v>0.03</v>
      </c>
      <c r="H344" s="26">
        <v>0</v>
      </c>
      <c r="I344" s="26">
        <v>0.09</v>
      </c>
      <c r="J344" s="26">
        <v>0.49</v>
      </c>
      <c r="K344" s="27" t="s">
        <v>41</v>
      </c>
      <c r="L344" s="26"/>
    </row>
    <row r="345" spans="1:12" x14ac:dyDescent="0.3">
      <c r="A345" s="18"/>
      <c r="B345" s="18"/>
      <c r="C345" s="13" t="s">
        <v>37</v>
      </c>
      <c r="D345" s="36" t="s">
        <v>49</v>
      </c>
      <c r="E345" s="24" t="s">
        <v>48</v>
      </c>
      <c r="F345" s="25">
        <v>87</v>
      </c>
      <c r="G345" s="26">
        <v>0.77</v>
      </c>
      <c r="H345" s="26">
        <v>0.17</v>
      </c>
      <c r="I345" s="26">
        <v>3.41</v>
      </c>
      <c r="J345" s="26">
        <v>18.27</v>
      </c>
      <c r="K345" s="27" t="s">
        <v>47</v>
      </c>
      <c r="L345" s="26"/>
    </row>
    <row r="346" spans="1:12" x14ac:dyDescent="0.3">
      <c r="A346" s="18"/>
      <c r="B346" s="18"/>
      <c r="C346" s="13" t="s">
        <v>37</v>
      </c>
      <c r="D346" s="13" t="s">
        <v>49</v>
      </c>
      <c r="E346" s="24" t="s">
        <v>285</v>
      </c>
      <c r="F346" s="25">
        <v>100</v>
      </c>
      <c r="G346" s="26">
        <v>19.14</v>
      </c>
      <c r="H346" s="26">
        <v>17.690000000000001</v>
      </c>
      <c r="I346" s="26">
        <v>51.78</v>
      </c>
      <c r="J346" s="26">
        <v>438</v>
      </c>
      <c r="K346" s="27" t="s">
        <v>284</v>
      </c>
      <c r="L346" s="26"/>
    </row>
    <row r="347" spans="1:12" x14ac:dyDescent="0.3">
      <c r="A347" s="18"/>
      <c r="B347" s="18"/>
      <c r="C347" s="13" t="s">
        <v>37</v>
      </c>
      <c r="D347" s="13" t="s">
        <v>49</v>
      </c>
      <c r="E347" s="24" t="s">
        <v>315</v>
      </c>
      <c r="F347" s="25">
        <v>180</v>
      </c>
      <c r="G347" s="26">
        <v>0.9</v>
      </c>
      <c r="H347" s="26">
        <v>2</v>
      </c>
      <c r="I347" s="26">
        <v>11.34</v>
      </c>
      <c r="J347" s="26">
        <v>79.900000000000006</v>
      </c>
      <c r="K347" s="27" t="s">
        <v>314</v>
      </c>
      <c r="L347" s="26"/>
    </row>
    <row r="348" spans="1:12" x14ac:dyDescent="0.3">
      <c r="A348" s="18"/>
      <c r="B348" s="18"/>
      <c r="C348" s="13" t="s">
        <v>37</v>
      </c>
      <c r="D348" s="13" t="s">
        <v>31</v>
      </c>
      <c r="E348" s="24" t="s">
        <v>287</v>
      </c>
      <c r="F348" s="25">
        <v>200</v>
      </c>
      <c r="G348" s="26">
        <v>0.19</v>
      </c>
      <c r="H348" s="26">
        <v>0.04</v>
      </c>
      <c r="I348" s="26">
        <v>11.14</v>
      </c>
      <c r="J348" s="26">
        <v>43.5</v>
      </c>
      <c r="K348" s="27" t="s">
        <v>286</v>
      </c>
      <c r="L348" s="26"/>
    </row>
    <row r="349" spans="1:12" x14ac:dyDescent="0.3">
      <c r="A349" s="18"/>
      <c r="B349" s="18"/>
      <c r="C349" s="13" t="s">
        <v>37</v>
      </c>
      <c r="D349" s="13" t="s">
        <v>119</v>
      </c>
      <c r="E349" s="24" t="s">
        <v>110</v>
      </c>
      <c r="F349" s="25">
        <v>30</v>
      </c>
      <c r="G349" s="26">
        <v>2.7</v>
      </c>
      <c r="H349" s="26">
        <v>1.8</v>
      </c>
      <c r="I349" s="26">
        <v>14.1</v>
      </c>
      <c r="J349" s="26">
        <v>83.4</v>
      </c>
      <c r="K349" s="27" t="s">
        <v>109</v>
      </c>
      <c r="L349" s="26"/>
    </row>
    <row r="350" spans="1:12" x14ac:dyDescent="0.3">
      <c r="A350" s="18"/>
      <c r="B350" s="18"/>
      <c r="C350" s="13" t="s">
        <v>37</v>
      </c>
      <c r="D350" s="13" t="s">
        <v>119</v>
      </c>
      <c r="E350" s="24" t="s">
        <v>57</v>
      </c>
      <c r="F350" s="25">
        <v>10</v>
      </c>
      <c r="G350" s="26">
        <v>0.72</v>
      </c>
      <c r="H350" s="26">
        <v>0.08</v>
      </c>
      <c r="I350" s="26">
        <v>5.07</v>
      </c>
      <c r="J350" s="26">
        <v>24.6</v>
      </c>
      <c r="K350" s="27" t="s">
        <v>56</v>
      </c>
      <c r="L350" s="26"/>
    </row>
    <row r="351" spans="1:12" x14ac:dyDescent="0.3">
      <c r="A351" s="18"/>
      <c r="B351" s="18"/>
      <c r="C351" s="13" t="s">
        <v>37</v>
      </c>
      <c r="D351" s="13" t="s">
        <v>34</v>
      </c>
      <c r="E351" s="24" t="s">
        <v>341</v>
      </c>
      <c r="F351" s="25">
        <v>110</v>
      </c>
      <c r="G351" s="26">
        <v>0.83</v>
      </c>
      <c r="H351" s="26">
        <v>0.19</v>
      </c>
      <c r="I351" s="26">
        <v>9.41</v>
      </c>
      <c r="J351" s="26">
        <v>42.69</v>
      </c>
      <c r="K351" s="27" t="s">
        <v>345</v>
      </c>
      <c r="L351" s="26"/>
    </row>
    <row r="352" spans="1:12" ht="14.25" customHeight="1" x14ac:dyDescent="0.3">
      <c r="A352" s="18"/>
      <c r="B352" s="18"/>
      <c r="C352" s="15"/>
      <c r="D352" s="22" t="s">
        <v>301</v>
      </c>
      <c r="E352" s="16"/>
      <c r="F352" s="23">
        <f>SUM(F343:F351)</f>
        <v>968</v>
      </c>
      <c r="G352" s="23">
        <f>SUM(G343:G351)</f>
        <v>26.999999999999996</v>
      </c>
      <c r="H352" s="23">
        <f>SUM(H343:H351)</f>
        <v>27.6</v>
      </c>
      <c r="I352" s="23">
        <f>SUM(I343:I351)</f>
        <v>115.28</v>
      </c>
      <c r="J352" s="23">
        <f>SUM(J343:J351)</f>
        <v>819.90999999999985</v>
      </c>
      <c r="K352" s="8"/>
      <c r="L352" s="23">
        <v>258</v>
      </c>
    </row>
    <row r="353" spans="1:12" s="14" customFormat="1" x14ac:dyDescent="0.25">
      <c r="A353" s="33">
        <v>4</v>
      </c>
      <c r="B353" s="33">
        <v>4</v>
      </c>
      <c r="C353" s="38" t="s">
        <v>300</v>
      </c>
      <c r="D353" s="39"/>
      <c r="E353" s="28"/>
      <c r="F353" s="29">
        <f>F342+F352</f>
        <v>1628</v>
      </c>
      <c r="G353" s="29">
        <f>G342+G352</f>
        <v>45.55</v>
      </c>
      <c r="H353" s="29">
        <f>H342+H352</f>
        <v>46.400000000000006</v>
      </c>
      <c r="I353" s="29">
        <f>I342+I352</f>
        <v>197.73000000000002</v>
      </c>
      <c r="J353" s="29">
        <f>J342+J352</f>
        <v>1380.4499999999998</v>
      </c>
      <c r="K353" s="29"/>
      <c r="L353" s="29">
        <f>L342+L352</f>
        <v>430</v>
      </c>
    </row>
    <row r="354" spans="1:12" x14ac:dyDescent="0.3">
      <c r="A354" s="18">
        <v>4</v>
      </c>
      <c r="B354" s="18">
        <v>5</v>
      </c>
      <c r="C354" s="13" t="s">
        <v>23</v>
      </c>
      <c r="D354" s="36" t="s">
        <v>326</v>
      </c>
      <c r="E354" s="24" t="s">
        <v>85</v>
      </c>
      <c r="F354" s="25">
        <v>100</v>
      </c>
      <c r="G354" s="26">
        <v>0.89</v>
      </c>
      <c r="H354" s="26">
        <v>0.13</v>
      </c>
      <c r="I354" s="26">
        <v>3.96</v>
      </c>
      <c r="J354" s="26">
        <v>19.239999999999998</v>
      </c>
      <c r="K354" s="27" t="s">
        <v>84</v>
      </c>
      <c r="L354" s="26"/>
    </row>
    <row r="355" spans="1:12" x14ac:dyDescent="0.3">
      <c r="A355" s="18"/>
      <c r="B355" s="18"/>
      <c r="C355" s="13" t="s">
        <v>23</v>
      </c>
      <c r="D355" s="13" t="s">
        <v>303</v>
      </c>
      <c r="E355" s="24" t="s">
        <v>289</v>
      </c>
      <c r="F355" s="25">
        <v>100</v>
      </c>
      <c r="G355" s="26">
        <v>10</v>
      </c>
      <c r="H355" s="26">
        <v>12.81</v>
      </c>
      <c r="I355" s="26">
        <v>2.7</v>
      </c>
      <c r="J355" s="26">
        <v>141.88</v>
      </c>
      <c r="K355" s="27" t="s">
        <v>288</v>
      </c>
      <c r="L355" s="26"/>
    </row>
    <row r="356" spans="1:12" x14ac:dyDescent="0.3">
      <c r="A356" s="18"/>
      <c r="B356" s="18"/>
      <c r="C356" s="13" t="s">
        <v>23</v>
      </c>
      <c r="D356" s="13" t="s">
        <v>303</v>
      </c>
      <c r="E356" s="24" t="s">
        <v>291</v>
      </c>
      <c r="F356" s="25">
        <v>190</v>
      </c>
      <c r="G356" s="26">
        <v>4.66</v>
      </c>
      <c r="H356" s="26">
        <v>5.38</v>
      </c>
      <c r="I356" s="26">
        <v>44.65</v>
      </c>
      <c r="J356" s="26">
        <v>271.83</v>
      </c>
      <c r="K356" s="27" t="s">
        <v>290</v>
      </c>
      <c r="L356" s="26"/>
    </row>
    <row r="357" spans="1:12" x14ac:dyDescent="0.3">
      <c r="A357" s="18"/>
      <c r="B357" s="18"/>
      <c r="C357" s="13" t="s">
        <v>23</v>
      </c>
      <c r="D357" s="13" t="s">
        <v>31</v>
      </c>
      <c r="E357" s="24" t="s">
        <v>33</v>
      </c>
      <c r="F357" s="25">
        <v>200</v>
      </c>
      <c r="G357" s="26">
        <v>0.19</v>
      </c>
      <c r="H357" s="26">
        <v>0.04</v>
      </c>
      <c r="I357" s="26">
        <v>9.2200000000000006</v>
      </c>
      <c r="J357" s="26">
        <v>36</v>
      </c>
      <c r="K357" s="27" t="s">
        <v>32</v>
      </c>
      <c r="L357" s="26"/>
    </row>
    <row r="358" spans="1:12" x14ac:dyDescent="0.3">
      <c r="A358" s="18"/>
      <c r="B358" s="18"/>
      <c r="C358" s="13" t="s">
        <v>23</v>
      </c>
      <c r="D358" s="13" t="s">
        <v>119</v>
      </c>
      <c r="E358" s="24" t="s">
        <v>26</v>
      </c>
      <c r="F358" s="25">
        <v>40</v>
      </c>
      <c r="G358" s="26">
        <v>3.2</v>
      </c>
      <c r="H358" s="26">
        <v>0.36</v>
      </c>
      <c r="I358" s="26">
        <v>20</v>
      </c>
      <c r="J358" s="26">
        <v>96.04</v>
      </c>
      <c r="K358" s="27" t="s">
        <v>25</v>
      </c>
      <c r="L358" s="26"/>
    </row>
    <row r="359" spans="1:12" ht="14.25" customHeight="1" x14ac:dyDescent="0.3">
      <c r="A359" s="18"/>
      <c r="B359" s="18"/>
      <c r="C359" s="15"/>
      <c r="D359" s="22" t="s">
        <v>301</v>
      </c>
      <c r="E359" s="16"/>
      <c r="F359" s="23">
        <f>SUM(F354:F358)</f>
        <v>630</v>
      </c>
      <c r="G359" s="23">
        <f t="shared" ref="G359:J359" si="55">SUM(G354:G358)</f>
        <v>18.940000000000001</v>
      </c>
      <c r="H359" s="23">
        <f t="shared" si="55"/>
        <v>18.72</v>
      </c>
      <c r="I359" s="23">
        <f t="shared" si="55"/>
        <v>80.53</v>
      </c>
      <c r="J359" s="23">
        <f t="shared" si="55"/>
        <v>564.99</v>
      </c>
      <c r="K359" s="8"/>
      <c r="L359" s="23">
        <v>172</v>
      </c>
    </row>
    <row r="360" spans="1:12" x14ac:dyDescent="0.3">
      <c r="A360" s="18">
        <v>4</v>
      </c>
      <c r="B360" s="18">
        <v>5</v>
      </c>
      <c r="C360" s="13" t="s">
        <v>37</v>
      </c>
      <c r="D360" s="13" t="s">
        <v>38</v>
      </c>
      <c r="E360" s="24" t="s">
        <v>293</v>
      </c>
      <c r="F360" s="25">
        <v>250</v>
      </c>
      <c r="G360" s="26">
        <v>3.95</v>
      </c>
      <c r="H360" s="26">
        <v>7.19</v>
      </c>
      <c r="I360" s="26">
        <v>9.91</v>
      </c>
      <c r="J360" s="26">
        <v>127</v>
      </c>
      <c r="K360" s="27" t="s">
        <v>292</v>
      </c>
      <c r="L360" s="26"/>
    </row>
    <row r="361" spans="1:12" x14ac:dyDescent="0.3">
      <c r="A361" s="18"/>
      <c r="B361" s="18"/>
      <c r="C361" s="13" t="s">
        <v>37</v>
      </c>
      <c r="D361" s="36" t="s">
        <v>326</v>
      </c>
      <c r="E361" s="24" t="s">
        <v>295</v>
      </c>
      <c r="F361" s="25">
        <v>100</v>
      </c>
      <c r="G361" s="26">
        <v>1.5</v>
      </c>
      <c r="H361" s="26">
        <v>4.4800000000000004</v>
      </c>
      <c r="I361" s="26">
        <v>9.25</v>
      </c>
      <c r="J361" s="26">
        <v>81.11</v>
      </c>
      <c r="K361" s="27" t="s">
        <v>294</v>
      </c>
      <c r="L361" s="26"/>
    </row>
    <row r="362" spans="1:12" x14ac:dyDescent="0.3">
      <c r="A362" s="18"/>
      <c r="B362" s="18"/>
      <c r="C362" s="13" t="s">
        <v>37</v>
      </c>
      <c r="D362" s="13" t="s">
        <v>49</v>
      </c>
      <c r="E362" s="24" t="s">
        <v>297</v>
      </c>
      <c r="F362" s="25">
        <v>250</v>
      </c>
      <c r="G362" s="26">
        <v>8.6300000000000008</v>
      </c>
      <c r="H362" s="26">
        <v>6.86</v>
      </c>
      <c r="I362" s="26">
        <v>30.83</v>
      </c>
      <c r="J362" s="26">
        <v>219.46</v>
      </c>
      <c r="K362" s="27" t="s">
        <v>296</v>
      </c>
      <c r="L362" s="26"/>
    </row>
    <row r="363" spans="1:12" x14ac:dyDescent="0.3">
      <c r="A363" s="18"/>
      <c r="B363" s="18"/>
      <c r="C363" s="13" t="s">
        <v>37</v>
      </c>
      <c r="D363" s="13" t="s">
        <v>31</v>
      </c>
      <c r="E363" s="24" t="s">
        <v>205</v>
      </c>
      <c r="F363" s="25">
        <v>200</v>
      </c>
      <c r="G363" s="26">
        <v>0.26</v>
      </c>
      <c r="H363" s="26">
        <v>0.14000000000000001</v>
      </c>
      <c r="I363" s="26">
        <v>13.4</v>
      </c>
      <c r="J363" s="26">
        <v>52.96</v>
      </c>
      <c r="K363" s="27" t="s">
        <v>204</v>
      </c>
      <c r="L363" s="26"/>
    </row>
    <row r="364" spans="1:12" ht="28.8" x14ac:dyDescent="0.3">
      <c r="A364" s="18"/>
      <c r="B364" s="18"/>
      <c r="C364" s="13" t="s">
        <v>37</v>
      </c>
      <c r="D364" s="13" t="s">
        <v>119</v>
      </c>
      <c r="E364" s="24" t="s">
        <v>77</v>
      </c>
      <c r="F364" s="25">
        <v>25</v>
      </c>
      <c r="G364" s="26">
        <v>1.67</v>
      </c>
      <c r="H364" s="26">
        <v>0.25</v>
      </c>
      <c r="I364" s="26">
        <v>11.03</v>
      </c>
      <c r="J364" s="26">
        <v>54</v>
      </c>
      <c r="K364" s="27" t="s">
        <v>76</v>
      </c>
      <c r="L364" s="26"/>
    </row>
    <row r="365" spans="1:12" x14ac:dyDescent="0.3">
      <c r="A365" s="18"/>
      <c r="B365" s="18"/>
      <c r="C365" s="13" t="s">
        <v>37</v>
      </c>
      <c r="D365" s="13" t="s">
        <v>119</v>
      </c>
      <c r="E365" s="24" t="s">
        <v>57</v>
      </c>
      <c r="F365" s="25">
        <v>8</v>
      </c>
      <c r="G365" s="26">
        <v>0.57999999999999996</v>
      </c>
      <c r="H365" s="26">
        <v>7.0000000000000007E-2</v>
      </c>
      <c r="I365" s="26">
        <v>4.0599999999999996</v>
      </c>
      <c r="J365" s="26">
        <v>19.68</v>
      </c>
      <c r="K365" s="27" t="s">
        <v>56</v>
      </c>
      <c r="L365" s="26"/>
    </row>
    <row r="366" spans="1:12" x14ac:dyDescent="0.3">
      <c r="A366" s="18"/>
      <c r="B366" s="18"/>
      <c r="C366" s="13" t="s">
        <v>37</v>
      </c>
      <c r="D366" s="13" t="s">
        <v>34</v>
      </c>
      <c r="E366" s="24" t="s">
        <v>66</v>
      </c>
      <c r="F366" s="25">
        <v>140</v>
      </c>
      <c r="G366" s="26">
        <v>0.56000000000000005</v>
      </c>
      <c r="H366" s="26">
        <v>0.42</v>
      </c>
      <c r="I366" s="26">
        <v>14.98</v>
      </c>
      <c r="J366" s="26">
        <v>65.94</v>
      </c>
      <c r="K366" s="27" t="s">
        <v>65</v>
      </c>
      <c r="L366" s="26"/>
    </row>
    <row r="367" spans="1:12" x14ac:dyDescent="0.3">
      <c r="A367" s="18"/>
      <c r="B367" s="18"/>
      <c r="C367" s="13" t="s">
        <v>37</v>
      </c>
      <c r="D367" s="13" t="s">
        <v>304</v>
      </c>
      <c r="E367" s="24" t="s">
        <v>299</v>
      </c>
      <c r="F367" s="25">
        <v>80</v>
      </c>
      <c r="G367" s="26">
        <v>9.85</v>
      </c>
      <c r="H367" s="26">
        <v>8.1999999999999993</v>
      </c>
      <c r="I367" s="26">
        <v>21.76</v>
      </c>
      <c r="J367" s="26">
        <v>200.56</v>
      </c>
      <c r="K367" s="27" t="s">
        <v>298</v>
      </c>
      <c r="L367" s="26"/>
    </row>
    <row r="368" spans="1:12" ht="14.25" customHeight="1" x14ac:dyDescent="0.3">
      <c r="A368" s="18"/>
      <c r="B368" s="18"/>
      <c r="C368" s="15"/>
      <c r="D368" s="22" t="s">
        <v>301</v>
      </c>
      <c r="E368" s="16"/>
      <c r="F368" s="23">
        <f>SUM(F360:F367)</f>
        <v>1053</v>
      </c>
      <c r="G368" s="23">
        <f>SUM(G360:G367)</f>
        <v>27</v>
      </c>
      <c r="H368" s="23">
        <f>SUM(H360:H367)</f>
        <v>27.610000000000003</v>
      </c>
      <c r="I368" s="23">
        <f>SUM(I360:I367)</f>
        <v>115.22</v>
      </c>
      <c r="J368" s="23">
        <f>SUM(J360:J367)</f>
        <v>820.70999999999981</v>
      </c>
      <c r="K368" s="8"/>
      <c r="L368" s="23">
        <v>258</v>
      </c>
    </row>
    <row r="369" spans="1:12" s="14" customFormat="1" ht="15" thickBot="1" x14ac:dyDescent="0.3">
      <c r="A369" s="33">
        <v>4</v>
      </c>
      <c r="B369" s="33">
        <v>5</v>
      </c>
      <c r="C369" s="38" t="s">
        <v>300</v>
      </c>
      <c r="D369" s="39"/>
      <c r="E369" s="28"/>
      <c r="F369" s="29">
        <f>F359+F368</f>
        <v>1683</v>
      </c>
      <c r="G369" s="29">
        <f>G359+G368</f>
        <v>45.94</v>
      </c>
      <c r="H369" s="29">
        <f>H359+H368</f>
        <v>46.33</v>
      </c>
      <c r="I369" s="29">
        <f>I359+I368</f>
        <v>195.75</v>
      </c>
      <c r="J369" s="29">
        <f>J359+J368</f>
        <v>1385.6999999999998</v>
      </c>
      <c r="K369" s="29"/>
      <c r="L369" s="29">
        <f>L359+L368</f>
        <v>430</v>
      </c>
    </row>
    <row r="370" spans="1:12" s="2" customFormat="1" ht="17.25" customHeight="1" thickBot="1" x14ac:dyDescent="0.3">
      <c r="A370" s="19"/>
      <c r="B370" s="20"/>
      <c r="C370" s="42" t="s">
        <v>302</v>
      </c>
      <c r="D370" s="42"/>
      <c r="E370" s="42"/>
      <c r="F370" s="21">
        <f>(F98+F117+F136+F156+F174+F191+F207+F224+F243+F262+F280+F298+F315+F335+F353+F369+F24+F41+F60+F79)/20</f>
        <v>1588.9</v>
      </c>
      <c r="G370" s="21">
        <f>(G98+G117+G136+G156+G174+G191+G207+G224+G243+G262+G280+G298+G315+G335+G353+G369+G24+G41+G60+G79)/20</f>
        <v>45.57800000000001</v>
      </c>
      <c r="H370" s="21">
        <f>(H98+H117+H136+H156+H174+H191+H207+H224+H243+H262+H280+H298+H315+H335+H353+H369+H24+H41+H60+H79)/20</f>
        <v>45.785499999999999</v>
      </c>
      <c r="I370" s="21">
        <f>(I98+I117+I136+I156+I174+I191+I207+I224+I243+I262+I280+I298+I315+I335+I353+I369+I24+I41+I60+I79)/20</f>
        <v>195.93300000000002</v>
      </c>
      <c r="J370" s="21">
        <f>(J98+J117+J136+J156+J174+J191+J207+J224+J243+J262+J280+J298+J315+J335+J353+J369+J24+J41+J60+J79)/20</f>
        <v>1377.8689999999999</v>
      </c>
      <c r="K370" s="21"/>
      <c r="L370" s="21">
        <f>(L98+L117+L136+L156+L174+L191+L207+L224+L243+L262+L280+L298+L315+L335+L353+L369+L24+L41+L60+L79)/20</f>
        <v>430</v>
      </c>
    </row>
  </sheetData>
  <mergeCells count="24">
    <mergeCell ref="C370:E370"/>
    <mergeCell ref="C315:D315"/>
    <mergeCell ref="C353:D353"/>
    <mergeCell ref="C369:D369"/>
    <mergeCell ref="C335:D335"/>
    <mergeCell ref="C79:D79"/>
    <mergeCell ref="C98:D98"/>
    <mergeCell ref="C117:D117"/>
    <mergeCell ref="C1:E1"/>
    <mergeCell ref="C298:D298"/>
    <mergeCell ref="C136:D136"/>
    <mergeCell ref="C224:D224"/>
    <mergeCell ref="C243:D243"/>
    <mergeCell ref="C262:D262"/>
    <mergeCell ref="C280:D280"/>
    <mergeCell ref="C156:D156"/>
    <mergeCell ref="C174:D174"/>
    <mergeCell ref="C191:D191"/>
    <mergeCell ref="C207:D207"/>
    <mergeCell ref="H1:K1"/>
    <mergeCell ref="H2:K2"/>
    <mergeCell ref="C24:D24"/>
    <mergeCell ref="C41:D41"/>
    <mergeCell ref="C60:D60"/>
  </mergeCells>
  <phoneticPr fontId="17" type="noConversion"/>
  <pageMargins left="0.7" right="0.7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2025-11-07T06:43:33Z</dcterms:modified>
</cp:coreProperties>
</file>